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xr:revisionPtr revIDLastSave="0" documentId="13_ncr:1_{F87E563D-9EB3-4608-90B0-DF8D2C1BB23A}" xr6:coauthVersionLast="47" xr6:coauthVersionMax="47" xr10:uidLastSave="{00000000-0000-0000-0000-000000000000}"/>
  <bookViews>
    <workbookView xWindow="-110" yWindow="-110" windowWidth="25820" windowHeight="15620" xr2:uid="{00000000-000D-0000-FFFF-FFFF00000000}"/>
  </bookViews>
  <sheets>
    <sheet name="Instructions" sheetId="2" r:id="rId1"/>
    <sheet name="Resources " sheetId="16" r:id="rId2"/>
    <sheet name=" 12 Month Cash Flow Tool" sheetId="3" r:id="rId3"/>
    <sheet name="WHC Pricing Tool" sheetId="15" r:id="rId4"/>
    <sheet name="Assignment 1" sheetId="7" r:id="rId5"/>
    <sheet name="Assignment 2" sheetId="8" r:id="rId6"/>
    <sheet name="Assignment 3" sheetId="9" r:id="rId7"/>
    <sheet name="Assignment 4" sheetId="10" r:id="rId8"/>
    <sheet name="NOTES"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oI2eI230wZY7W5pTpqMh8UAdrXg=="/>
    </ext>
  </extLst>
</workbook>
</file>

<file path=xl/calcChain.xml><?xml version="1.0" encoding="utf-8"?>
<calcChain xmlns="http://schemas.openxmlformats.org/spreadsheetml/2006/main">
  <c r="D28" i="15" l="1"/>
  <c r="D23" i="15"/>
  <c r="D25" i="15" s="1"/>
  <c r="D30" i="15" s="1"/>
  <c r="D31" i="15" s="1"/>
  <c r="D13" i="15"/>
  <c r="D17" i="15" s="1"/>
  <c r="D19" i="15" s="1"/>
  <c r="D7" i="15"/>
  <c r="D14" i="15" s="1"/>
  <c r="D34" i="15" l="1"/>
  <c r="D33" i="15"/>
  <c r="D29" i="15"/>
  <c r="D15" i="15"/>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N81" i="3"/>
  <c r="M81" i="3"/>
  <c r="L81" i="3"/>
  <c r="K81" i="3"/>
  <c r="J81" i="3"/>
  <c r="I81" i="3"/>
  <c r="H81" i="3"/>
  <c r="G81" i="3"/>
  <c r="F81" i="3"/>
  <c r="E81" i="3"/>
  <c r="D81" i="3"/>
  <c r="C81" i="3"/>
  <c r="B81" i="3"/>
  <c r="O14" i="3"/>
  <c r="O21" i="3"/>
  <c r="N17" i="3"/>
  <c r="M17" i="3"/>
  <c r="L17" i="3"/>
  <c r="K17" i="3"/>
  <c r="J17" i="3"/>
  <c r="I17" i="3"/>
  <c r="H17" i="3"/>
  <c r="G17" i="3"/>
  <c r="F17" i="3"/>
  <c r="E17" i="3"/>
  <c r="D17" i="3"/>
  <c r="C17" i="3"/>
  <c r="B17" i="3"/>
  <c r="B18" i="3" s="1"/>
  <c r="O16" i="3"/>
  <c r="O15" i="3"/>
  <c r="O13" i="3"/>
  <c r="O12" i="3"/>
  <c r="O11" i="3"/>
  <c r="O10" i="3"/>
  <c r="O9" i="3"/>
  <c r="O8" i="3"/>
  <c r="C4" i="3"/>
  <c r="D4" i="3" s="1"/>
  <c r="E4" i="3" s="1"/>
  <c r="F4" i="3" s="1"/>
  <c r="G4" i="3" s="1"/>
  <c r="H4" i="3" s="1"/>
  <c r="I4" i="3" s="1"/>
  <c r="J4" i="3" s="1"/>
  <c r="K4" i="3" s="1"/>
  <c r="L4" i="3" s="1"/>
  <c r="M4" i="3" s="1"/>
  <c r="N4" i="3" s="1"/>
  <c r="D38" i="15" l="1"/>
  <c r="D39" i="15" s="1"/>
  <c r="D41" i="15" s="1"/>
  <c r="D43" i="15"/>
  <c r="D40" i="15"/>
  <c r="D35" i="15"/>
  <c r="D36" i="15" s="1"/>
  <c r="D32" i="15"/>
  <c r="O81" i="3"/>
  <c r="B82" i="3"/>
  <c r="C5" i="3" s="1"/>
  <c r="O17" i="3"/>
  <c r="D45" i="15" l="1"/>
  <c r="D44" i="15"/>
  <c r="D46" i="15" s="1"/>
  <c r="C18" i="3"/>
  <c r="C82" i="3" s="1"/>
  <c r="D5" i="3" s="1"/>
  <c r="D18" i="3" s="1"/>
  <c r="D82" i="3" s="1"/>
  <c r="E5" i="3" s="1"/>
  <c r="E18" i="3" s="1"/>
  <c r="E82" i="3" s="1"/>
  <c r="F5" i="3" s="1"/>
  <c r="F18" i="3" s="1"/>
  <c r="F82" i="3" s="1"/>
  <c r="G5" i="3" s="1"/>
  <c r="G18" i="3" s="1"/>
  <c r="G82" i="3" s="1"/>
  <c r="H5" i="3" s="1"/>
  <c r="H18" i="3" s="1"/>
  <c r="H82" i="3" s="1"/>
  <c r="I5" i="3" s="1"/>
  <c r="I18" i="3" s="1"/>
  <c r="I82" i="3" s="1"/>
  <c r="J5" i="3" s="1"/>
  <c r="J18" i="3" s="1"/>
  <c r="J82" i="3" s="1"/>
  <c r="K5" i="3" s="1"/>
  <c r="K18" i="3" s="1"/>
  <c r="K82" i="3" s="1"/>
  <c r="L5" i="3" s="1"/>
  <c r="L18" i="3" s="1"/>
  <c r="L82" i="3" s="1"/>
  <c r="M5" i="3" s="1"/>
  <c r="M18" i="3" s="1"/>
  <c r="M82" i="3" s="1"/>
  <c r="N5" i="3" s="1"/>
  <c r="N18" i="3" s="1"/>
  <c r="N82" i="3" s="1"/>
  <c r="O5" i="3"/>
  <c r="O18" i="3" s="1"/>
  <c r="O82" i="3" s="1"/>
  <c r="P5" i="3" l="1"/>
</calcChain>
</file>

<file path=xl/sharedStrings.xml><?xml version="1.0" encoding="utf-8"?>
<sst xmlns="http://schemas.openxmlformats.org/spreadsheetml/2006/main" count="219" uniqueCount="191">
  <si>
    <t>Telephone</t>
  </si>
  <si>
    <t>Other expenses (specify)</t>
  </si>
  <si>
    <t>Insurance Car</t>
  </si>
  <si>
    <t>Insurance Business</t>
  </si>
  <si>
    <t>Insurance Health</t>
  </si>
  <si>
    <t>Insurance Life</t>
  </si>
  <si>
    <t>Taxes Real Estate</t>
  </si>
  <si>
    <t>Taxes State (Back)</t>
  </si>
  <si>
    <t>Taxes Federal (Back)</t>
  </si>
  <si>
    <t>Revenue Source 5</t>
  </si>
  <si>
    <t>Revenue Source 6</t>
  </si>
  <si>
    <t>Revenue Source 7</t>
  </si>
  <si>
    <t>When does this projection start?:</t>
  </si>
  <si>
    <t>Total</t>
  </si>
  <si>
    <t>REVENUE (Money In)</t>
  </si>
  <si>
    <t>Money from a loan or line of credit</t>
  </si>
  <si>
    <r>
      <t xml:space="preserve">Total Cash Available: </t>
    </r>
    <r>
      <rPr>
        <sz val="8"/>
        <color theme="1"/>
        <rFont val="Arial"/>
        <family val="2"/>
      </rPr>
      <t xml:space="preserve">All your revenue for the month added together, including money in the bank. This is before expenses. </t>
    </r>
  </si>
  <si>
    <r>
      <t xml:space="preserve">TOTAL REVENUE </t>
    </r>
    <r>
      <rPr>
        <sz val="8"/>
        <color theme="1"/>
        <rFont val="Arial"/>
        <family val="2"/>
      </rPr>
      <t>(not including money in the bank)</t>
    </r>
  </si>
  <si>
    <t xml:space="preserve">TOTAL EXPENSES PAID OUT </t>
  </si>
  <si>
    <t>BANK BALANCE AT THE END OF THE MONTH AFTER EXPENSES</t>
  </si>
  <si>
    <r>
      <rPr>
        <b/>
        <sz val="8"/>
        <color theme="1"/>
        <rFont val="Arial"/>
        <family val="2"/>
      </rPr>
      <t>BANK BALANCE-</t>
    </r>
    <r>
      <rPr>
        <sz val="8"/>
        <color theme="1"/>
        <rFont val="Arial"/>
        <family val="2"/>
      </rPr>
      <t xml:space="preserve"> This row represents your bank account at the beginning of month. This could be negative or positive based on your sales and expenses from the prior month. Find ways to earn more revenue to make this positive. </t>
    </r>
  </si>
  <si>
    <t xml:space="preserve">Your admin personnel </t>
  </si>
  <si>
    <t xml:space="preserve">Your marketing personnel </t>
  </si>
  <si>
    <t>Transportation (Vehicles)</t>
  </si>
  <si>
    <t>Transportation Insurance</t>
  </si>
  <si>
    <t>Business Insurance</t>
  </si>
  <si>
    <t>Payroll Expenses (Fees, Taxes Workers Comp and Unemployment Insurance)</t>
  </si>
  <si>
    <t>Your office rent (Space 1)</t>
  </si>
  <si>
    <t>Your office rent (Space 2)</t>
  </si>
  <si>
    <t xml:space="preserve">Your Salary/ Owners Withdrawal </t>
  </si>
  <si>
    <t xml:space="preserve">Your management personnel </t>
  </si>
  <si>
    <t>Accountant/ CPA/ Taxes</t>
  </si>
  <si>
    <t xml:space="preserve">Lawyer/ Legal Fees </t>
  </si>
  <si>
    <t xml:space="preserve">Materials to make your products </t>
  </si>
  <si>
    <t>Marketing Expenses (Digital)</t>
  </si>
  <si>
    <t>Marketing Expenses (Physical)</t>
  </si>
  <si>
    <t xml:space="preserve">Office Supplies </t>
  </si>
  <si>
    <t xml:space="preserve">Notes </t>
  </si>
  <si>
    <t>Startup Capital</t>
  </si>
  <si>
    <t>(This can project this current year using actuals or project the next 12 months.)</t>
  </si>
  <si>
    <t xml:space="preserve">Charitable Donations </t>
  </si>
  <si>
    <t xml:space="preserve">Packaging, Distribution </t>
  </si>
  <si>
    <t xml:space="preserve">Travel Expenses </t>
  </si>
  <si>
    <t xml:space="preserve">Utilities </t>
  </si>
  <si>
    <t xml:space="preserve">Estimated  Tax Payments Federal </t>
  </si>
  <si>
    <t>Estimated  Tax Payments State</t>
  </si>
  <si>
    <t>Loan Repayment 1</t>
  </si>
  <si>
    <t>Loan Repayment 2</t>
  </si>
  <si>
    <t xml:space="preserve">Line of Credit Repayment </t>
  </si>
  <si>
    <t xml:space="preserve">Business Credit Card Repayment </t>
  </si>
  <si>
    <t xml:space="preserve">Meals and  Entertainment </t>
  </si>
  <si>
    <t xml:space="preserve">Sales and Use Tax </t>
  </si>
  <si>
    <t xml:space="preserve">Retirement </t>
  </si>
  <si>
    <t xml:space="preserve">Investments </t>
  </si>
  <si>
    <t xml:space="preserve">Investor Repayment </t>
  </si>
  <si>
    <t>Technology</t>
  </si>
  <si>
    <t>Human Resources and Recruiting</t>
  </si>
  <si>
    <t xml:space="preserve">Your customer service and sales personnel </t>
  </si>
  <si>
    <t>Consulting Fees</t>
  </si>
  <si>
    <t>Partnerships and Referral Programs</t>
  </si>
  <si>
    <t>Events and Outreach</t>
  </si>
  <si>
    <t>Additional Labor</t>
  </si>
  <si>
    <t>Reinvest in the business</t>
  </si>
  <si>
    <t xml:space="preserve">New location </t>
  </si>
  <si>
    <t xml:space="preserve">EXPENSES (Money Out) </t>
  </si>
  <si>
    <t>Your Projected Profit for the Year</t>
  </si>
  <si>
    <t xml:space="preserve">Your operations personnel </t>
  </si>
  <si>
    <t>Security (Data, Personnel)</t>
  </si>
  <si>
    <t xml:space="preserve">Transportation (gas and maintenance) </t>
  </si>
  <si>
    <t xml:space="preserve">Maintaining Existing Inventory </t>
  </si>
  <si>
    <t>Your company name:</t>
  </si>
  <si>
    <t xml:space="preserve">Website, CRM, POS, Online Sales, Dues and Subscriptions </t>
  </si>
  <si>
    <t>What is your profit goal for the year?</t>
  </si>
  <si>
    <t>Research</t>
  </si>
  <si>
    <t>Consultying</t>
  </si>
  <si>
    <t xml:space="preserve">Speaking </t>
  </si>
  <si>
    <t xml:space="preserve">Books </t>
  </si>
  <si>
    <t>THIS IS YOUR REVENUE FOR THE YEAR. IS IT $1 MILLION DOLLARS OR MORE?</t>
  </si>
  <si>
    <t>NOTES</t>
  </si>
  <si>
    <t xml:space="preserve">WHC Cash Flow Projections Tool Copyright 2022 Will Holmes Consulting </t>
  </si>
  <si>
    <t xml:space="preserve">Lowest Price You Charge </t>
  </si>
  <si>
    <t xml:space="preserve">Highest Price You Charge </t>
  </si>
  <si>
    <t xml:space="preserve">Average Price </t>
  </si>
  <si>
    <t>Break Even Point</t>
  </si>
  <si>
    <t xml:space="preserve">Annual Expenses </t>
  </si>
  <si>
    <t xml:space="preserve">Monthly Expenses </t>
  </si>
  <si>
    <t xml:space="preserve">Minimum Sales Volume to Stay Open </t>
  </si>
  <si>
    <t>Monthly Profit Goal</t>
  </si>
  <si>
    <t>New Target Average Price</t>
  </si>
  <si>
    <t>sales per month</t>
  </si>
  <si>
    <t xml:space="preserve">New Monthly Revenue Goal </t>
  </si>
  <si>
    <t>WHC PRICING TOOL</t>
  </si>
  <si>
    <t xml:space="preserve">New Annual Revenue Goal to Hit Profitability </t>
  </si>
  <si>
    <t>New Target Annual Sales Goal</t>
  </si>
  <si>
    <t>New Target Monthly Sales Goal</t>
  </si>
  <si>
    <t>Cost to Make One</t>
  </si>
  <si>
    <t>Average Cost to Make One</t>
  </si>
  <si>
    <t>Monthly Sales Volume</t>
  </si>
  <si>
    <t xml:space="preserve">Profit Goal Per Item </t>
  </si>
  <si>
    <t xml:space="preserve">Projected Annual Profit </t>
  </si>
  <si>
    <t>Annual Profit Goal</t>
  </si>
  <si>
    <t xml:space="preserve">How much profit do you want to keep in a year? </t>
  </si>
  <si>
    <t>sales per year</t>
  </si>
  <si>
    <t xml:space="preserve">Annual Sales Goal </t>
  </si>
  <si>
    <t>Monthly Sales Goal</t>
  </si>
  <si>
    <t xml:space="preserve">Based on current sales, you'll profit </t>
  </si>
  <si>
    <t>per sale</t>
  </si>
  <si>
    <t>Summary</t>
  </si>
  <si>
    <t xml:space="preserve">sales per year to hit $1 million in revenue. </t>
  </si>
  <si>
    <t xml:space="preserve">Projeected Monthly Profit </t>
  </si>
  <si>
    <t xml:space="preserve">Projected Monthly Profit </t>
  </si>
  <si>
    <t xml:space="preserve">sales per month. Remember, all we did was increase the price. </t>
  </si>
  <si>
    <t xml:space="preserve">Will your customer pay this? </t>
  </si>
  <si>
    <t xml:space="preserve">sales per month to hit $1 million in revenue. </t>
  </si>
  <si>
    <t xml:space="preserve">Fill in 5 numbers! </t>
  </si>
  <si>
    <t xml:space="preserve">Fill this in! </t>
  </si>
  <si>
    <t xml:space="preserve">To hit 1 million in revenue </t>
  </si>
  <si>
    <t xml:space="preserve">To hit 3 million in revenue </t>
  </si>
  <si>
    <t xml:space="preserve">sales per year to hit $3 million in revenue. </t>
  </si>
  <si>
    <t xml:space="preserve">sales per month to hit $3 million in revenue. </t>
  </si>
  <si>
    <t>Resources</t>
  </si>
  <si>
    <t>https://whcusa.com/will-holmes-founder-of-whc/</t>
  </si>
  <si>
    <t>Governor's Office of Small, Minority &amp; Women Business Affairs</t>
  </si>
  <si>
    <t>https://gomdsmallbiz.maryland.gov/Pages/default.aspx</t>
  </si>
  <si>
    <t>Maryland Department of Commerce</t>
  </si>
  <si>
    <t>https://commerce.maryland.gov/</t>
  </si>
  <si>
    <t>Maryland Department of Housing &amp; Community Development Business Lending Unit</t>
  </si>
  <si>
    <t>https://dhcd.maryland.gov/Business/Pages/default.aspx</t>
  </si>
  <si>
    <t>Maryland Business Express</t>
  </si>
  <si>
    <t>https://egov.maryland.gov/businessexpress </t>
  </si>
  <si>
    <t>SCORE</t>
  </si>
  <si>
    <t>https://www.score.org/</t>
  </si>
  <si>
    <t>Maryland Small Business Development Center</t>
  </si>
  <si>
    <t>http://www.mdsbdc.umd.edu/</t>
  </si>
  <si>
    <t>Maryland Women's Business Center</t>
  </si>
  <si>
    <t>https://marylandwbc.org/</t>
  </si>
  <si>
    <t xml:space="preserve">Lending Resources for Small Businesses </t>
  </si>
  <si>
    <t>Meridian Management Group</t>
  </si>
  <si>
    <t xml:space="preserve">Tim Smoot  tim.smoot@mmgcapitalgroup.com </t>
  </si>
  <si>
    <t>CDFIs</t>
  </si>
  <si>
    <t xml:space="preserve">Baltimore Community Lending https://bclending.org/ </t>
  </si>
  <si>
    <t xml:space="preserve">Latino Economic Development Center https://www.ledcmetro.org/ </t>
  </si>
  <si>
    <t xml:space="preserve">Maryland Capital Enterprises https://marylandcapital.org/ </t>
  </si>
  <si>
    <t>Baltimore Economic Leadership League (BELL)</t>
  </si>
  <si>
    <t xml:space="preserve">M&amp;T </t>
  </si>
  <si>
    <t xml:space="preserve">Jim Peterson jpeterson3@mtb.com </t>
  </si>
  <si>
    <t xml:space="preserve">Kim Royster kroyster@kimberlyservicesllc.com </t>
  </si>
  <si>
    <t xml:space="preserve">Catherine Wright catherinewright@wrightwaytax.com </t>
  </si>
  <si>
    <t>https://joinbell.wildapricot.org/</t>
  </si>
  <si>
    <t>Business Plans, Financial Projections , Marketing, Technology &amp; Strategy</t>
  </si>
  <si>
    <t xml:space="preserve">Will Holmes </t>
  </si>
  <si>
    <t>grow@whcusa.com</t>
  </si>
  <si>
    <t>https://whcusa.com</t>
  </si>
  <si>
    <t xml:space="preserve">Schedule time with Will Holmes: </t>
  </si>
  <si>
    <t>https://whcusa.com/adp-and-whc/</t>
  </si>
  <si>
    <t xml:space="preserve">Complete the form at: </t>
  </si>
  <si>
    <t>Accounting and Bookkeeping</t>
  </si>
  <si>
    <t>What are your current revenue lines?</t>
  </si>
  <si>
    <t>What else can you sell to increase revenue to $1 million?</t>
  </si>
  <si>
    <t xml:space="preserve">What are your current expenses? </t>
  </si>
  <si>
    <t xml:space="preserve">What do you need to add to your infrastructure to support $1 million in sales? </t>
  </si>
  <si>
    <t xml:space="preserve">How many products or services do you have to sell to reach $1 million in sales? </t>
  </si>
  <si>
    <t xml:space="preserve">Take note of your profitability. </t>
  </si>
  <si>
    <t xml:space="preserve">What expenses did you add? </t>
  </si>
  <si>
    <t xml:space="preserve">Did you adjust your revenue to keep your profitability positive? </t>
  </si>
  <si>
    <t xml:space="preserve">If you increased your revenue or added new lines what effect did that have on infrastructure, staffing, marketing? </t>
  </si>
  <si>
    <t>If you are in the negative, do you need funding injected into your business? If so, when? How much?</t>
  </si>
  <si>
    <t xml:space="preserve">How many do you have to sell per year to hit your goal? </t>
  </si>
  <si>
    <t xml:space="preserve">Did you add any revenue lines? </t>
  </si>
  <si>
    <t xml:space="preserve">Did you increase your marketing budget? Did you increase staff due to new skill sets needed? </t>
  </si>
  <si>
    <t xml:space="preserve">Did your bank balance go negative? </t>
  </si>
  <si>
    <t xml:space="preserve">How much money do you need to inject to fix that? Credit line? Loan? More sales? Investor? </t>
  </si>
  <si>
    <t xml:space="preserve">What is your projected profit? </t>
  </si>
  <si>
    <t xml:space="preserve">What products and services are you going to sell to reach one million in revenue? </t>
  </si>
  <si>
    <t xml:space="preserve">What is the average price?  </t>
  </si>
  <si>
    <t>How many do you have to sell in a year?</t>
  </si>
  <si>
    <t xml:space="preserve">How much do you need to spend in total expenses to hit your annual revenue goal? </t>
  </si>
  <si>
    <t xml:space="preserve">What is your projected profit for the year? </t>
  </si>
  <si>
    <t>Do you need capital to help you get there?</t>
  </si>
  <si>
    <t>Update your Cash Flow Projections and WHC Pricing Tools and tell me:</t>
  </si>
  <si>
    <t xml:space="preserve">Marketing Research </t>
  </si>
  <si>
    <t>https://whcusa.com/marketing-b2b_b2c_b2g/</t>
  </si>
  <si>
    <t>Credit</t>
  </si>
  <si>
    <t xml:space="preserve">PERSONAL CREDIT </t>
  </si>
  <si>
    <t>https://www.equifax.com/personal/</t>
  </si>
  <si>
    <t>https://www.transunion.com/</t>
  </si>
  <si>
    <t>https://www.experian.com/</t>
  </si>
  <si>
    <t>BUSINESS CREDIT</t>
  </si>
  <si>
    <t>https://www.dnb.com/</t>
  </si>
  <si>
    <t>https://www.nav.com/</t>
  </si>
  <si>
    <t>15% off Payroll, Benefits and HR Services at ADP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</si>
</sst>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mm"/>
  </numFmts>
  <fonts count="26" x14ac:knownFonts="1">
    <font>
      <sz val="8"/>
      <color rgb="FF000000"/>
      <name val="Arial"/>
    </font>
    <font>
      <sz val="8"/>
      <color theme="1"/>
      <name val="Arial"/>
    </font>
    <font>
      <b/>
      <sz val="9"/>
      <color theme="1"/>
      <name val="Arial"/>
    </font>
    <font>
      <sz val="9"/>
      <color theme="1"/>
      <name val="Arial"/>
    </font>
    <font>
      <b/>
      <sz val="8"/>
      <color theme="1"/>
      <name val="Arial"/>
    </font>
    <font>
      <sz val="8"/>
      <color theme="1"/>
      <name val="Arial"/>
      <family val="2"/>
    </font>
    <font>
      <b/>
      <sz val="8"/>
      <color theme="1"/>
      <name val="Arial"/>
      <family val="2"/>
    </font>
    <font>
      <sz val="8"/>
      <color rgb="FF000000"/>
      <name val="Arial"/>
    </font>
    <font>
      <b/>
      <sz val="12"/>
      <color theme="1"/>
      <name val="Arial"/>
      <family val="2"/>
    </font>
    <font>
      <b/>
      <sz val="9"/>
      <color theme="1"/>
      <name val="Arial"/>
      <family val="2"/>
    </font>
    <font>
      <b/>
      <sz val="19"/>
      <color theme="0"/>
      <name val="Arial"/>
      <family val="2"/>
    </font>
    <font>
      <sz val="8"/>
      <color theme="0"/>
      <name val="Arial"/>
      <family val="2"/>
    </font>
    <font>
      <sz val="8"/>
      <color rgb="FF000000"/>
      <name val="Arial"/>
      <family val="2"/>
    </font>
    <font>
      <b/>
      <sz val="8"/>
      <color theme="2"/>
      <name val="Arial"/>
      <family val="2"/>
    </font>
    <font>
      <sz val="14"/>
      <color rgb="FF000000"/>
      <name val="Arial"/>
      <family val="2"/>
    </font>
    <font>
      <sz val="12"/>
      <color rgb="FF000000"/>
      <name val="Arial"/>
      <family val="2"/>
    </font>
    <font>
      <b/>
      <sz val="18"/>
      <color rgb="FF000000"/>
      <name val="Arial"/>
      <family val="2"/>
    </font>
    <font>
      <sz val="16"/>
      <color rgb="FF000000"/>
      <name val="Arial"/>
      <family val="2"/>
    </font>
    <font>
      <sz val="11"/>
      <color rgb="FF000000"/>
      <name val="Arial"/>
      <family val="2"/>
    </font>
    <font>
      <u/>
      <sz val="8"/>
      <color theme="10"/>
      <name val="Arial"/>
      <family val="2"/>
    </font>
    <font>
      <sz val="11"/>
      <color rgb="FF222222"/>
      <name val="Arial"/>
      <family val="2"/>
    </font>
    <font>
      <u/>
      <sz val="11"/>
      <color theme="10"/>
      <name val="Arial"/>
      <family val="2"/>
    </font>
    <font>
      <b/>
      <sz val="16"/>
      <color rgb="FF000000"/>
      <name val="Arial"/>
      <family val="2"/>
    </font>
    <font>
      <b/>
      <sz val="12"/>
      <color rgb="FF000000"/>
      <name val="Arial"/>
      <family val="2"/>
    </font>
    <font>
      <b/>
      <sz val="12"/>
      <color rgb="FF92D050"/>
      <name val="Segoe UI Semilight"/>
      <family val="2"/>
    </font>
    <font>
      <u/>
      <sz val="12"/>
      <color theme="10"/>
      <name val="Arial"/>
      <family val="2"/>
    </font>
  </fonts>
  <fills count="30">
    <fill>
      <patternFill patternType="none"/>
    </fill>
    <fill>
      <patternFill patternType="gray125"/>
    </fill>
    <fill>
      <patternFill patternType="solid">
        <fgColor rgb="FFFBFAF5"/>
        <bgColor rgb="FFFBFAF5"/>
      </patternFill>
    </fill>
    <fill>
      <patternFill patternType="solid">
        <fgColor rgb="FFEAEAEA"/>
        <bgColor rgb="FFEAEAEA"/>
      </patternFill>
    </fill>
    <fill>
      <patternFill patternType="solid">
        <fgColor rgb="FF92D050"/>
        <bgColor indexed="64"/>
      </patternFill>
    </fill>
    <fill>
      <patternFill patternType="solid">
        <fgColor theme="6" tint="0.59999389629810485"/>
        <bgColor rgb="FFFBFAF5"/>
      </patternFill>
    </fill>
    <fill>
      <patternFill patternType="solid">
        <fgColor theme="6" tint="0.59999389629810485"/>
        <bgColor rgb="FFBCCCE4"/>
      </patternFill>
    </fill>
    <fill>
      <patternFill patternType="solid">
        <fgColor theme="5" tint="0.59999389629810485"/>
        <bgColor rgb="FFBCCCE4"/>
      </patternFill>
    </fill>
    <fill>
      <patternFill patternType="solid">
        <fgColor theme="5" tint="0.59999389629810485"/>
        <bgColor rgb="FFFBFAF5"/>
      </patternFill>
    </fill>
    <fill>
      <patternFill patternType="solid">
        <fgColor theme="5" tint="0.59999389629810485"/>
        <bgColor rgb="FFFFFFFF"/>
      </patternFill>
    </fill>
    <fill>
      <patternFill patternType="solid">
        <fgColor theme="2" tint="-0.14999847407452621"/>
        <bgColor indexed="64"/>
      </patternFill>
    </fill>
    <fill>
      <patternFill patternType="solid">
        <fgColor theme="2" tint="-0.14999847407452621"/>
        <bgColor rgb="FFFBFAF5"/>
      </patternFill>
    </fill>
    <fill>
      <patternFill patternType="solid">
        <fgColor theme="2" tint="-0.14999847407452621"/>
        <bgColor rgb="FFEAEAEA"/>
      </patternFill>
    </fill>
    <fill>
      <patternFill patternType="solid">
        <fgColor theme="5" tint="0.59999389629810485"/>
        <bgColor indexed="64"/>
      </patternFill>
    </fill>
    <fill>
      <patternFill patternType="solid">
        <fgColor theme="2" tint="-4.9989318521683403E-2"/>
        <bgColor rgb="FFEAEAEA"/>
      </patternFill>
    </fill>
    <fill>
      <patternFill patternType="solid">
        <fgColor theme="4"/>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rgb="FFFBFAF5"/>
      </patternFill>
    </fill>
    <fill>
      <patternFill patternType="solid">
        <fgColor theme="0" tint="-0.14999847407452621"/>
        <bgColor rgb="FFFBFAF5"/>
      </patternFill>
    </fill>
    <fill>
      <patternFill patternType="solid">
        <fgColor theme="0" tint="-0.14999847407452621"/>
        <bgColor rgb="FFFFFFFF"/>
      </patternFill>
    </fill>
    <fill>
      <patternFill patternType="solid">
        <fgColor rgb="FFFFFF00"/>
        <bgColor indexed="64"/>
      </patternFill>
    </fill>
    <fill>
      <patternFill patternType="solid">
        <fgColor theme="1"/>
        <bgColor indexed="64"/>
      </patternFill>
    </fill>
    <fill>
      <patternFill patternType="solid">
        <fgColor theme="1"/>
        <bgColor rgb="FFEAEAEA"/>
      </patternFill>
    </fill>
    <fill>
      <patternFill patternType="solid">
        <fgColor rgb="FFFF000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14999847407452621"/>
        <bgColor indexed="64"/>
      </patternFill>
    </fill>
  </fills>
  <borders count="18">
    <border>
      <left/>
      <right/>
      <top/>
      <bottom/>
      <diagonal/>
    </border>
    <border>
      <left style="thin">
        <color rgb="FFC0C0C0"/>
      </left>
      <right style="thin">
        <color rgb="FFC0C0C0"/>
      </right>
      <top style="thin">
        <color rgb="FFC0C0C0"/>
      </top>
      <bottom style="thin">
        <color rgb="FFC0C0C0"/>
      </bottom>
      <diagonal/>
    </border>
    <border>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bottom style="thin">
        <color rgb="FFC0C0C0"/>
      </bottom>
      <diagonal/>
    </border>
    <border>
      <left style="thin">
        <color rgb="FFC0C0C0"/>
      </left>
      <right/>
      <top style="thin">
        <color rgb="FFC0C0C0"/>
      </top>
      <bottom/>
      <diagonal/>
    </border>
    <border>
      <left/>
      <right/>
      <top style="thin">
        <color rgb="FFC0C0C0"/>
      </top>
      <bottom/>
      <diagonal/>
    </border>
    <border>
      <left style="thin">
        <color indexed="64"/>
      </left>
      <right style="thin">
        <color indexed="64"/>
      </right>
      <top style="thin">
        <color indexed="64"/>
      </top>
      <bottom/>
      <diagonal/>
    </border>
    <border>
      <left style="thin">
        <color rgb="FFC0C0C0"/>
      </left>
      <right/>
      <top/>
      <bottom style="thin">
        <color rgb="FFC0C0C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7" fillId="0" borderId="0" applyFont="0" applyFill="0" applyBorder="0" applyAlignment="0" applyProtection="0"/>
    <xf numFmtId="43" fontId="7" fillId="0" borderId="0" applyFont="0" applyFill="0" applyBorder="0" applyAlignment="0" applyProtection="0"/>
    <xf numFmtId="0" fontId="19" fillId="0" borderId="0" applyNumberFormat="0" applyFill="0" applyBorder="0" applyAlignment="0" applyProtection="0"/>
  </cellStyleXfs>
  <cellXfs count="131">
    <xf numFmtId="0" fontId="0"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center" wrapText="1"/>
    </xf>
    <xf numFmtId="0" fontId="4" fillId="0" borderId="2" xfId="0" applyFont="1" applyBorder="1" applyAlignment="1">
      <alignment vertical="center" wrapText="1"/>
    </xf>
    <xf numFmtId="3" fontId="1" fillId="0" borderId="2" xfId="0" applyNumberFormat="1" applyFont="1" applyBorder="1" applyAlignment="1">
      <alignment vertical="center"/>
    </xf>
    <xf numFmtId="3" fontId="1" fillId="3" borderId="1" xfId="0" applyNumberFormat="1" applyFont="1" applyFill="1" applyBorder="1" applyAlignment="1">
      <alignment vertical="center"/>
    </xf>
    <xf numFmtId="0" fontId="4" fillId="0" borderId="4" xfId="0" applyFont="1" applyBorder="1" applyAlignment="1">
      <alignment vertical="center" wrapText="1"/>
    </xf>
    <xf numFmtId="3" fontId="1" fillId="0" borderId="4" xfId="0" applyNumberFormat="1" applyFont="1" applyBorder="1" applyAlignment="1">
      <alignment vertical="center"/>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3" fontId="1" fillId="7" borderId="5" xfId="0" applyNumberFormat="1" applyFont="1" applyFill="1" applyBorder="1" applyAlignment="1">
      <alignment vertical="center"/>
    </xf>
    <xf numFmtId="3" fontId="8" fillId="10" borderId="2" xfId="0" applyNumberFormat="1" applyFont="1" applyFill="1" applyBorder="1" applyAlignment="1">
      <alignment horizontal="center" vertical="center"/>
    </xf>
    <xf numFmtId="3" fontId="1" fillId="12" borderId="1" xfId="0" applyNumberFormat="1" applyFont="1" applyFill="1" applyBorder="1" applyAlignment="1">
      <alignment vertical="center"/>
    </xf>
    <xf numFmtId="0" fontId="6" fillId="0" borderId="7" xfId="0" applyFont="1" applyBorder="1" applyAlignment="1">
      <alignment vertical="center" wrapText="1"/>
    </xf>
    <xf numFmtId="3" fontId="1" fillId="3" borderId="7" xfId="0" applyNumberFormat="1" applyFont="1" applyFill="1" applyBorder="1" applyAlignment="1">
      <alignment vertical="center"/>
    </xf>
    <xf numFmtId="0" fontId="1" fillId="13" borderId="6" xfId="0" applyFont="1" applyFill="1" applyBorder="1" applyAlignment="1">
      <alignment vertical="center" wrapText="1"/>
    </xf>
    <xf numFmtId="3" fontId="1" fillId="9" borderId="6" xfId="0" applyNumberFormat="1" applyFont="1" applyFill="1" applyBorder="1" applyAlignment="1">
      <alignment vertical="center"/>
    </xf>
    <xf numFmtId="0" fontId="1" fillId="8" borderId="6" xfId="0" applyFont="1" applyFill="1" applyBorder="1" applyAlignment="1">
      <alignment vertical="center" wrapText="1"/>
    </xf>
    <xf numFmtId="3" fontId="1" fillId="8" borderId="6" xfId="0" applyNumberFormat="1" applyFont="1" applyFill="1" applyBorder="1" applyAlignment="1">
      <alignment vertical="center"/>
    </xf>
    <xf numFmtId="0" fontId="9" fillId="7" borderId="8" xfId="0" applyFont="1" applyFill="1" applyBorder="1" applyAlignment="1">
      <alignment vertical="center" wrapText="1"/>
    </xf>
    <xf numFmtId="0" fontId="9" fillId="6" borderId="8" xfId="0" applyFont="1" applyFill="1" applyBorder="1" applyAlignment="1">
      <alignment vertical="center" wrapText="1"/>
    </xf>
    <xf numFmtId="3" fontId="1" fillId="6" borderId="9" xfId="0" applyNumberFormat="1" applyFont="1" applyFill="1" applyBorder="1" applyAlignment="1">
      <alignment vertical="center"/>
    </xf>
    <xf numFmtId="3" fontId="1" fillId="12" borderId="7" xfId="0" applyNumberFormat="1" applyFont="1" applyFill="1" applyBorder="1" applyAlignment="1">
      <alignment vertical="center"/>
    </xf>
    <xf numFmtId="0" fontId="5" fillId="5" borderId="6" xfId="0" applyFont="1" applyFill="1" applyBorder="1" applyAlignment="1">
      <alignment vertical="center" wrapText="1"/>
    </xf>
    <xf numFmtId="3" fontId="1" fillId="5" borderId="6" xfId="0" applyNumberFormat="1" applyFont="1" applyFill="1" applyBorder="1" applyAlignment="1">
      <alignment vertical="center"/>
    </xf>
    <xf numFmtId="0" fontId="1" fillId="5" borderId="6" xfId="0" applyFont="1" applyFill="1" applyBorder="1" applyAlignment="1">
      <alignment vertical="center" wrapText="1"/>
    </xf>
    <xf numFmtId="0" fontId="5" fillId="8" borderId="6" xfId="0" applyFont="1" applyFill="1" applyBorder="1" applyAlignment="1">
      <alignment vertical="center" wrapText="1"/>
    </xf>
    <xf numFmtId="0" fontId="5" fillId="13" borderId="6" xfId="0" applyFont="1" applyFill="1" applyBorder="1" applyAlignment="1">
      <alignment vertical="center" wrapText="1"/>
    </xf>
    <xf numFmtId="0" fontId="4" fillId="0" borderId="5" xfId="0" applyFont="1" applyBorder="1" applyAlignment="1">
      <alignment vertical="center" wrapText="1"/>
    </xf>
    <xf numFmtId="0" fontId="1" fillId="15" borderId="0" xfId="0" applyFont="1" applyFill="1" applyAlignment="1">
      <alignment vertical="center"/>
    </xf>
    <xf numFmtId="0" fontId="10" fillId="15" borderId="0" xfId="0" applyFont="1" applyFill="1"/>
    <xf numFmtId="0" fontId="11" fillId="15" borderId="0" xfId="0" applyFont="1" applyFill="1" applyAlignment="1">
      <alignment vertical="center"/>
    </xf>
    <xf numFmtId="0" fontId="5" fillId="0" borderId="0" xfId="0" applyFont="1" applyAlignment="1">
      <alignment vertical="center"/>
    </xf>
    <xf numFmtId="0" fontId="6" fillId="16" borderId="0" xfId="0" applyFont="1" applyFill="1" applyAlignment="1">
      <alignment horizontal="center" vertical="center"/>
    </xf>
    <xf numFmtId="3" fontId="8" fillId="17" borderId="2" xfId="0" applyNumberFormat="1" applyFont="1" applyFill="1" applyBorder="1" applyAlignment="1">
      <alignment horizontal="center" vertical="center"/>
    </xf>
    <xf numFmtId="3" fontId="1" fillId="14" borderId="3" xfId="0" applyNumberFormat="1" applyFont="1" applyFill="1" applyBorder="1" applyAlignment="1">
      <alignment vertical="center"/>
    </xf>
    <xf numFmtId="3" fontId="1" fillId="12" borderId="6" xfId="0" applyNumberFormat="1" applyFont="1" applyFill="1" applyBorder="1" applyAlignment="1">
      <alignment vertical="center"/>
    </xf>
    <xf numFmtId="3" fontId="5" fillId="6" borderId="4" xfId="0" applyNumberFormat="1" applyFont="1" applyFill="1" applyBorder="1" applyAlignment="1">
      <alignment horizontal="center" vertical="center"/>
    </xf>
    <xf numFmtId="3" fontId="1" fillId="11" borderId="4" xfId="0" applyNumberFormat="1" applyFont="1" applyFill="1" applyBorder="1" applyAlignment="1">
      <alignment vertical="center"/>
    </xf>
    <xf numFmtId="3" fontId="5" fillId="7" borderId="4" xfId="0" applyNumberFormat="1" applyFont="1" applyFill="1" applyBorder="1" applyAlignment="1">
      <alignment horizontal="center" vertical="center"/>
    </xf>
    <xf numFmtId="0" fontId="5" fillId="18" borderId="6" xfId="0" applyFont="1" applyFill="1" applyBorder="1" applyAlignment="1">
      <alignment horizontal="center" vertical="center"/>
    </xf>
    <xf numFmtId="0" fontId="1" fillId="18" borderId="6" xfId="0" applyFont="1" applyFill="1" applyBorder="1" applyAlignment="1">
      <alignment vertical="center"/>
    </xf>
    <xf numFmtId="0" fontId="5" fillId="13" borderId="6" xfId="0" applyFont="1" applyFill="1" applyBorder="1" applyAlignment="1">
      <alignment horizontal="center" vertical="center"/>
    </xf>
    <xf numFmtId="0" fontId="1" fillId="13" borderId="6" xfId="0" applyFont="1" applyFill="1" applyBorder="1" applyAlignment="1">
      <alignment vertical="center"/>
    </xf>
    <xf numFmtId="17" fontId="2" fillId="4" borderId="0" xfId="0" applyNumberFormat="1" applyFont="1" applyFill="1" applyAlignment="1">
      <alignment horizontal="center"/>
    </xf>
    <xf numFmtId="0" fontId="5" fillId="0" borderId="0" xfId="0" applyFont="1"/>
    <xf numFmtId="0" fontId="1" fillId="15" borderId="0" xfId="0" applyFont="1" applyFill="1" applyAlignment="1">
      <alignment vertical="center" wrapText="1"/>
    </xf>
    <xf numFmtId="3" fontId="11" fillId="20" borderId="1" xfId="0" applyNumberFormat="1" applyFont="1" applyFill="1" applyBorder="1" applyAlignment="1">
      <alignment vertical="center"/>
    </xf>
    <xf numFmtId="3" fontId="1" fillId="21" borderId="6" xfId="0" applyNumberFormat="1" applyFont="1" applyFill="1" applyBorder="1" applyAlignment="1">
      <alignment vertical="center"/>
    </xf>
    <xf numFmtId="3" fontId="1" fillId="22" borderId="6" xfId="0" applyNumberFormat="1" applyFont="1" applyFill="1" applyBorder="1" applyAlignment="1">
      <alignment vertical="center"/>
    </xf>
    <xf numFmtId="44" fontId="8" fillId="16" borderId="0" xfId="1" applyFont="1" applyFill="1" applyAlignment="1">
      <alignment horizontal="center" vertical="center"/>
    </xf>
    <xf numFmtId="3" fontId="1" fillId="20" borderId="6" xfId="0" applyNumberFormat="1" applyFont="1" applyFill="1" applyBorder="1" applyAlignment="1">
      <alignment vertical="center"/>
    </xf>
    <xf numFmtId="0" fontId="1" fillId="0" borderId="5" xfId="0" applyFont="1" applyBorder="1"/>
    <xf numFmtId="0" fontId="12" fillId="0" borderId="5" xfId="0" applyFont="1" applyFill="1" applyBorder="1" applyAlignment="1"/>
    <xf numFmtId="0" fontId="11" fillId="19" borderId="11" xfId="0" applyFont="1" applyFill="1" applyBorder="1" applyAlignment="1">
      <alignment horizontal="center" vertical="center" wrapText="1"/>
    </xf>
    <xf numFmtId="3" fontId="1" fillId="11" borderId="7" xfId="0" applyNumberFormat="1" applyFont="1" applyFill="1" applyBorder="1" applyAlignment="1">
      <alignment vertical="center"/>
    </xf>
    <xf numFmtId="0" fontId="2" fillId="0" borderId="5" xfId="0" applyFont="1" applyBorder="1"/>
    <xf numFmtId="0" fontId="3" fillId="0" borderId="5" xfId="0" applyFont="1" applyBorder="1"/>
    <xf numFmtId="0" fontId="2" fillId="0" borderId="5" xfId="0" applyFont="1" applyBorder="1" applyAlignment="1">
      <alignment horizontal="right"/>
    </xf>
    <xf numFmtId="3" fontId="6" fillId="10" borderId="7" xfId="0" applyNumberFormat="1" applyFont="1" applyFill="1" applyBorder="1" applyAlignment="1">
      <alignment vertical="center"/>
    </xf>
    <xf numFmtId="3" fontId="1" fillId="21" borderId="7" xfId="0" applyNumberFormat="1" applyFont="1" applyFill="1" applyBorder="1" applyAlignment="1">
      <alignment vertical="center"/>
    </xf>
    <xf numFmtId="17" fontId="4" fillId="0" borderId="6" xfId="0" applyNumberFormat="1" applyFont="1" applyBorder="1" applyAlignment="1">
      <alignment horizontal="center" vertical="center" wrapText="1"/>
    </xf>
    <xf numFmtId="164" fontId="5" fillId="0" borderId="6" xfId="0" applyNumberFormat="1" applyFont="1" applyFill="1" applyBorder="1" applyAlignment="1">
      <alignment horizontal="center" vertical="center" wrapText="1"/>
    </xf>
    <xf numFmtId="44" fontId="2" fillId="23" borderId="10" xfId="1" applyFont="1" applyFill="1" applyBorder="1" applyAlignment="1">
      <alignment horizontal="right"/>
    </xf>
    <xf numFmtId="0" fontId="12" fillId="0" borderId="6" xfId="0" applyFont="1" applyFill="1" applyBorder="1" applyAlignment="1">
      <alignment horizontal="center"/>
    </xf>
    <xf numFmtId="0" fontId="0" fillId="0" borderId="6" xfId="0" applyFont="1" applyFill="1" applyBorder="1" applyAlignment="1">
      <alignment horizontal="center"/>
    </xf>
    <xf numFmtId="0" fontId="12" fillId="0" borderId="6" xfId="0" applyFont="1" applyFill="1" applyBorder="1" applyAlignment="1">
      <alignment horizontal="left"/>
    </xf>
    <xf numFmtId="0" fontId="13" fillId="24" borderId="0" xfId="0" applyFont="1" applyFill="1" applyAlignment="1">
      <alignment vertical="center"/>
    </xf>
    <xf numFmtId="3" fontId="13" fillId="25" borderId="1" xfId="0" applyNumberFormat="1" applyFont="1" applyFill="1" applyBorder="1" applyAlignment="1">
      <alignment vertical="center"/>
    </xf>
    <xf numFmtId="0" fontId="12" fillId="0" borderId="0" xfId="0" applyFont="1" applyAlignment="1"/>
    <xf numFmtId="0" fontId="14" fillId="0" borderId="0" xfId="0" applyFont="1" applyAlignment="1"/>
    <xf numFmtId="0" fontId="0" fillId="0" borderId="0" xfId="0" applyFont="1" applyFill="1" applyAlignment="1"/>
    <xf numFmtId="0" fontId="15" fillId="0" borderId="0" xfId="0" applyFont="1" applyAlignment="1"/>
    <xf numFmtId="0" fontId="0" fillId="0" borderId="6" xfId="0" applyFont="1" applyBorder="1" applyAlignment="1"/>
    <xf numFmtId="0" fontId="15" fillId="27" borderId="6" xfId="0" applyFont="1" applyFill="1" applyBorder="1" applyAlignment="1"/>
    <xf numFmtId="44" fontId="15" fillId="27" borderId="6" xfId="1" applyFont="1" applyFill="1" applyBorder="1" applyAlignment="1"/>
    <xf numFmtId="0" fontId="15" fillId="27" borderId="6" xfId="0" applyFont="1" applyFill="1" applyBorder="1" applyAlignment="1">
      <alignment wrapText="1"/>
    </xf>
    <xf numFmtId="0" fontId="15" fillId="0" borderId="6" xfId="0" applyFont="1" applyBorder="1" applyAlignment="1"/>
    <xf numFmtId="44" fontId="15" fillId="4" borderId="6" xfId="1" applyFont="1" applyFill="1" applyBorder="1" applyAlignment="1"/>
    <xf numFmtId="44" fontId="15" fillId="0" borderId="6" xfId="1" applyFont="1" applyBorder="1" applyAlignment="1"/>
    <xf numFmtId="44" fontId="15" fillId="26" borderId="6" xfId="1" applyFont="1" applyFill="1" applyBorder="1" applyAlignment="1"/>
    <xf numFmtId="44" fontId="15" fillId="0" borderId="6" xfId="1" applyFont="1" applyFill="1" applyBorder="1" applyAlignment="1"/>
    <xf numFmtId="44" fontId="15" fillId="0" borderId="6" xfId="0" applyNumberFormat="1" applyFont="1" applyBorder="1" applyAlignment="1"/>
    <xf numFmtId="0" fontId="15" fillId="16" borderId="6" xfId="0" applyFont="1" applyFill="1" applyBorder="1" applyAlignment="1"/>
    <xf numFmtId="44" fontId="15" fillId="16" borderId="6" xfId="1" applyFont="1" applyFill="1" applyBorder="1" applyAlignment="1"/>
    <xf numFmtId="0" fontId="16" fillId="0" borderId="0" xfId="0" applyFont="1" applyAlignment="1"/>
    <xf numFmtId="0" fontId="15" fillId="0" borderId="6" xfId="0" applyFont="1" applyBorder="1" applyAlignment="1">
      <alignment wrapText="1"/>
    </xf>
    <xf numFmtId="0" fontId="15" fillId="0" borderId="12" xfId="0" applyFont="1" applyFill="1" applyBorder="1" applyAlignment="1"/>
    <xf numFmtId="0" fontId="15" fillId="0" borderId="6" xfId="0" applyFont="1" applyFill="1" applyBorder="1" applyAlignment="1"/>
    <xf numFmtId="0" fontId="15" fillId="0" borderId="6" xfId="0" applyFont="1" applyFill="1" applyBorder="1" applyAlignment="1">
      <alignment wrapText="1"/>
    </xf>
    <xf numFmtId="44" fontId="15" fillId="0" borderId="0" xfId="0" applyNumberFormat="1" applyFont="1" applyAlignment="1"/>
    <xf numFmtId="0" fontId="15" fillId="28" borderId="6" xfId="0" applyFont="1" applyFill="1" applyBorder="1" applyAlignment="1"/>
    <xf numFmtId="1" fontId="15" fillId="0" borderId="6" xfId="0" applyNumberFormat="1" applyFont="1" applyBorder="1" applyAlignment="1"/>
    <xf numFmtId="0" fontId="17" fillId="0" borderId="0" xfId="0" applyFont="1" applyAlignment="1"/>
    <xf numFmtId="0" fontId="15" fillId="26" borderId="6" xfId="0" applyFont="1" applyFill="1" applyBorder="1" applyAlignment="1"/>
    <xf numFmtId="0" fontId="15" fillId="4" borderId="6" xfId="0" applyFont="1" applyFill="1" applyBorder="1" applyAlignment="1"/>
    <xf numFmtId="0" fontId="0" fillId="27" borderId="6" xfId="0" applyFont="1" applyFill="1" applyBorder="1" applyAlignment="1"/>
    <xf numFmtId="44" fontId="15" fillId="27" borderId="6" xfId="0" applyNumberFormat="1" applyFont="1" applyFill="1" applyBorder="1" applyAlignment="1"/>
    <xf numFmtId="43" fontId="15" fillId="0" borderId="6" xfId="2" applyFont="1" applyFill="1" applyBorder="1" applyAlignment="1"/>
    <xf numFmtId="0" fontId="15" fillId="0" borderId="13" xfId="0" applyFont="1" applyFill="1" applyBorder="1" applyAlignment="1"/>
    <xf numFmtId="0" fontId="15" fillId="0" borderId="14" xfId="0" applyFont="1" applyFill="1" applyBorder="1" applyAlignment="1">
      <alignment wrapText="1"/>
    </xf>
    <xf numFmtId="0" fontId="15" fillId="0" borderId="10" xfId="0" applyFont="1" applyBorder="1" applyAlignment="1"/>
    <xf numFmtId="44" fontId="15" fillId="0" borderId="10" xfId="0" applyNumberFormat="1" applyFont="1" applyBorder="1" applyAlignment="1"/>
    <xf numFmtId="0" fontId="15" fillId="0" borderId="15" xfId="0" applyFont="1" applyFill="1" applyBorder="1" applyAlignment="1"/>
    <xf numFmtId="43" fontId="15" fillId="0" borderId="15" xfId="2" applyFont="1" applyFill="1" applyBorder="1" applyAlignment="1"/>
    <xf numFmtId="0" fontId="0" fillId="29" borderId="6" xfId="0" applyFont="1" applyFill="1" applyBorder="1" applyAlignment="1"/>
    <xf numFmtId="0" fontId="15" fillId="29" borderId="6" xfId="0" applyFont="1" applyFill="1" applyBorder="1" applyAlignment="1"/>
    <xf numFmtId="0" fontId="15" fillId="27" borderId="16" xfId="0" applyFont="1" applyFill="1" applyBorder="1" applyAlignment="1"/>
    <xf numFmtId="44" fontId="15" fillId="27" borderId="17" xfId="1" applyFont="1" applyFill="1" applyBorder="1" applyAlignment="1"/>
    <xf numFmtId="0" fontId="15" fillId="0" borderId="0" xfId="0" applyFont="1" applyAlignment="1">
      <alignment horizontal="left" vertical="center" readingOrder="1"/>
    </xf>
    <xf numFmtId="0" fontId="19" fillId="0" borderId="0" xfId="3" applyAlignment="1"/>
    <xf numFmtId="0" fontId="18" fillId="0" borderId="0" xfId="0" applyFont="1" applyAlignment="1"/>
    <xf numFmtId="0" fontId="20" fillId="0" borderId="0" xfId="0" applyFont="1" applyAlignment="1">
      <alignment horizontal="left" vertical="center" readingOrder="1"/>
    </xf>
    <xf numFmtId="0" fontId="21" fillId="0" borderId="0" xfId="3" applyFont="1" applyAlignment="1">
      <alignment horizontal="left" vertical="center" readingOrder="1"/>
    </xf>
    <xf numFmtId="0" fontId="21" fillId="0" borderId="0" xfId="3" applyFont="1" applyAlignment="1"/>
    <xf numFmtId="0" fontId="18" fillId="0" borderId="0" xfId="0" applyFont="1" applyAlignment="1">
      <alignment horizontal="left" vertical="center" readingOrder="1"/>
    </xf>
    <xf numFmtId="0" fontId="18" fillId="27" borderId="0" xfId="0" applyFont="1" applyFill="1" applyAlignment="1"/>
    <xf numFmtId="0" fontId="21" fillId="27" borderId="0" xfId="3" applyFont="1" applyFill="1" applyAlignment="1">
      <alignment horizontal="left" vertical="center" readingOrder="1"/>
    </xf>
    <xf numFmtId="0" fontId="17" fillId="27" borderId="0" xfId="0" applyFont="1" applyFill="1" applyAlignment="1"/>
    <xf numFmtId="0" fontId="22" fillId="0" borderId="0" xfId="0" applyFont="1" applyAlignment="1"/>
    <xf numFmtId="0" fontId="17" fillId="0" borderId="6" xfId="0" applyFont="1" applyBorder="1" applyAlignment="1">
      <alignment horizontal="left" vertical="center" wrapText="1" readingOrder="1"/>
    </xf>
    <xf numFmtId="0" fontId="0" fillId="0" borderId="6" xfId="0" applyFont="1" applyBorder="1" applyAlignment="1">
      <alignment wrapText="1"/>
    </xf>
    <xf numFmtId="0" fontId="23" fillId="0" borderId="6" xfId="0" applyFont="1" applyBorder="1" applyAlignment="1">
      <alignment wrapText="1"/>
    </xf>
    <xf numFmtId="0" fontId="24" fillId="0" borderId="0" xfId="0" applyFont="1" applyAlignment="1"/>
    <xf numFmtId="0" fontId="25" fillId="0" borderId="0" xfId="3" applyFont="1" applyAlignment="1"/>
    <xf numFmtId="0" fontId="18" fillId="27" borderId="0" xfId="0" applyFont="1" applyFill="1" applyAlignment="1">
      <alignment horizontal="left" vertical="center" readingOrder="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130175</xdr:rowOff>
    </xdr:from>
    <xdr:ext cx="15589250" cy="6981825"/>
    <xdr:sp macro="" textlink="">
      <xdr:nvSpPr>
        <xdr:cNvPr id="4" name="Shape 4">
          <a:extLst>
            <a:ext uri="{FF2B5EF4-FFF2-40B4-BE49-F238E27FC236}">
              <a16:creationId xmlns:a16="http://schemas.microsoft.com/office/drawing/2014/main" id="{00000000-0008-0000-0100-000004000000}"/>
            </a:ext>
          </a:extLst>
        </xdr:cNvPr>
        <xdr:cNvSpPr txBox="1"/>
      </xdr:nvSpPr>
      <xdr:spPr>
        <a:xfrm>
          <a:off x="133350" y="130175"/>
          <a:ext cx="15589250" cy="6981825"/>
        </a:xfrm>
        <a:prstGeom prst="rect">
          <a:avLst/>
        </a:prstGeom>
        <a:gradFill>
          <a:gsLst>
            <a:gs pos="0">
              <a:srgbClr val="FEFEFD"/>
            </a:gs>
            <a:gs pos="100000">
              <a:srgbClr val="FBFAF5"/>
            </a:gs>
          </a:gsLst>
          <a:lin ang="0" scaled="0"/>
        </a:gradFill>
        <a:ln w="9525" cap="flat" cmpd="sng">
          <a:solidFill>
            <a:srgbClr val="8080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r>
            <a:rPr lang="en-US" sz="1200" b="0" i="0" u="none" strike="noStrike">
              <a:solidFill>
                <a:srgbClr val="000000"/>
              </a:solidFill>
              <a:latin typeface="Arial"/>
              <a:ea typeface="Arial"/>
              <a:cs typeface="Arial"/>
              <a:sym typeface="Arial"/>
            </a:rPr>
            <a:t>Congratulations! </a:t>
          </a:r>
        </a:p>
        <a:p>
          <a:pPr marL="0" lvl="0" indent="0" algn="l" rtl="0">
            <a:spcBef>
              <a:spcPts val="0"/>
            </a:spcBef>
            <a:spcAft>
              <a:spcPts val="0"/>
            </a:spcAft>
            <a:buSzPts val="900"/>
            <a:buFont typeface="Arial"/>
            <a:buNone/>
          </a:pPr>
          <a:endParaRPr lang="en-US" sz="1200" b="0" i="0" u="none" strike="noStrike">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a:solidFill>
                <a:srgbClr val="000000"/>
              </a:solidFill>
              <a:latin typeface="Arial"/>
              <a:ea typeface="Arial"/>
              <a:cs typeface="Arial"/>
              <a:sym typeface="Arial"/>
            </a:rPr>
            <a:t>You are taking</a:t>
          </a:r>
          <a:r>
            <a:rPr lang="en-US" sz="1200" b="0" i="0" u="none" strike="noStrike" baseline="0">
              <a:solidFill>
                <a:srgbClr val="000000"/>
              </a:solidFill>
              <a:latin typeface="Arial"/>
              <a:ea typeface="Arial"/>
              <a:cs typeface="Arial"/>
              <a:sym typeface="Arial"/>
            </a:rPr>
            <a:t> the steps to gain control of your business finances. If you can determine the costs associated with generating $100k in revenue, you can determine the costs associated with generating $1 million. It is all in the numbers! Just remember, it's not just what you generate in sales. It's what you keep (profit) after expenses that truly matters!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Start on 12 Month Cash Flow Tool tab and choose what time period this projection will represent. If you plan to start in January of the current year, or start in your current month, no problem. Just update the green box next to the question "When does this projection start?" This will update the column headers for the months in the projection. If you have startup capital already, input that amount into the dark grey box under "Startup Capital." </a:t>
          </a: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 </a:t>
          </a: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Next, examine your bank statements and find all the expenses associated with running your business.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If you are going to use this cash flow projection to show any past performance, use the actual numbers from your bank statements to show money out (expenses). Input these numbers in the red section. Adjust the names of the rows as needed to customize them for your business.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If you are planning to start the projections in a future month, use your bank statements to get an idea of how much future expenses will cost. Consider that prices increase every year, so project your expenses to be 3% to 5% percent higher each year. Input these numbers in the red section. </a:t>
          </a:r>
          <a:r>
            <a:rPr kumimoji="0" lang="en-US" sz="1200" b="0" i="0" u="none" strike="noStrike" kern="0" cap="none" spc="0" normalizeH="0" baseline="0" noProof="0">
              <a:ln>
                <a:noFill/>
              </a:ln>
              <a:solidFill>
                <a:srgbClr val="000000"/>
              </a:solidFill>
              <a:effectLst/>
              <a:uLnTx/>
              <a:uFillTx/>
              <a:latin typeface="Arial"/>
              <a:ea typeface="Arial"/>
              <a:cs typeface="Arial"/>
              <a:sym typeface="Arial"/>
            </a:rPr>
            <a:t>Adjust the names of the rows as needed to customize them for your business. </a:t>
          </a: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You will notice that as you add expenses, your profit (in orange) becomes negative. That means that you need to find ways to generate more revenue so that number is positive. The more revenue you generate while keeping expenses low, the more profit you will make. Be creative and list lines of revenue in the green section. List all your existing and future initiatives, products and services and when they will start. Don't forget that any new product or service normally has expenses associated with it, so make certain to adjust your expenses as needed to add staff and infrastructure in the months when these initiatives occur.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Also, don't forget to list expenses for your taxes, insurance and payroll costs. Also, it is important that you pay yourself and prepare for your retirement. You'll need to create a scalable model that allows you to work on growing your business and not be as involved in the day-to-day of your business. You'll need to price your products and services to create adequate profit after expenses so you can hire people to do the work. This is the key to scaling and growing.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You must price your products and services and run your operations efficiently so that you are profitable. Then, you must sell enough so that you can keep people employed. This requires an ongoing examination of your pricing, sales goals and profit goals. Use the WHC Pricing Tool to help you plan for growth. Just answer the five questions and check out the results.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As you project the growth of your business, you may need a loan or line of credit to help you cover costs during slow times, to hire people or buy equipment. Make sure to input when you use funds from the loan or line of credit in the green revenue section and show when you start to pay it back in the red expenses section.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This is a tool for you to plan the growth of your business over the next 12 months. Be creative and have fun thinking of ways you can make more money, add jobs and truly have an impact on your local economy.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Talk to you soon! </a:t>
          </a: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-Will Holmes, Founder of WHC </a:t>
          </a:r>
        </a:p>
        <a:p>
          <a:pPr marL="0" lvl="0" indent="0" algn="l" rtl="0">
            <a:spcBef>
              <a:spcPts val="0"/>
            </a:spcBef>
            <a:spcAft>
              <a:spcPts val="0"/>
            </a:spcAft>
            <a:buSzPts val="900"/>
            <a:buFont typeface="Arial"/>
            <a:buNone/>
          </a:pPr>
          <a:r>
            <a:rPr lang="en-US" sz="1100" b="0" i="0" u="sng" strike="noStrike">
              <a:effectLst/>
              <a:latin typeface="+mn-lt"/>
              <a:ea typeface="+mn-ea"/>
              <a:cs typeface="+mn-cs"/>
              <a:hlinkClick xmlns:r="http://schemas.openxmlformats.org/officeDocument/2006/relationships" r:id=""/>
            </a:rPr>
            <a:t>grow@whcusa.com </a:t>
          </a:r>
          <a:r>
            <a:rPr lang="en-US" sz="1200"/>
            <a:t> </a:t>
          </a:r>
          <a:r>
            <a:rPr lang="en-US" sz="1100" b="0" i="0" u="sng" strike="noStrike">
              <a:effectLst/>
              <a:latin typeface="+mn-lt"/>
              <a:ea typeface="+mn-ea"/>
              <a:cs typeface="+mn-cs"/>
              <a:hlinkClick xmlns:r="http://schemas.openxmlformats.org/officeDocument/2006/relationships" r:id=""/>
            </a:rPr>
            <a:t>https://whcusa.com/will-holmes-founder-of-whc/</a:t>
          </a:r>
          <a:r>
            <a:rPr lang="en-US" sz="1200"/>
            <a:t> </a:t>
          </a: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endParaRPr lang="en-US" sz="1200" b="0" i="0" u="none" strike="noStrike" baseline="0">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r>
            <a:rPr lang="en-US" sz="1200" b="0" i="0" u="none" strike="noStrike" baseline="0">
              <a:solidFill>
                <a:srgbClr val="000000"/>
              </a:solidFill>
              <a:latin typeface="Arial"/>
              <a:ea typeface="Arial"/>
              <a:cs typeface="Arial"/>
              <a:sym typeface="Arial"/>
            </a:rPr>
            <a:t>WHC Cash Flow Projections Tool Copyright 2022 Will Holmes Consulting </a:t>
          </a:r>
        </a:p>
        <a:p>
          <a:pPr marL="0" lvl="0" indent="0" algn="l" rtl="0">
            <a:spcBef>
              <a:spcPts val="0"/>
            </a:spcBef>
            <a:spcAft>
              <a:spcPts val="0"/>
            </a:spcAft>
            <a:buSzPts val="900"/>
            <a:buFont typeface="Arial"/>
            <a:buNone/>
          </a:pPr>
          <a:endParaRPr lang="en-US" sz="900" b="0" i="0" u="none" strike="noStrike" baseline="0">
            <a:solidFill>
              <a:srgbClr val="000000"/>
            </a:solidFill>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im.smoot@mmgcapitalgroup.com" TargetMode="External"/><Relationship Id="rId13" Type="http://schemas.openxmlformats.org/officeDocument/2006/relationships/hyperlink" Target="mailto:jpeterson3@mtb.com" TargetMode="External"/><Relationship Id="rId18" Type="http://schemas.openxmlformats.org/officeDocument/2006/relationships/hyperlink" Target="https://whcusa.com/will-holmes-founder-of-whc/" TargetMode="External"/><Relationship Id="rId26" Type="http://schemas.openxmlformats.org/officeDocument/2006/relationships/printerSettings" Target="../printerSettings/printerSettings2.bin"/><Relationship Id="rId3" Type="http://schemas.openxmlformats.org/officeDocument/2006/relationships/hyperlink" Target="https://dhcd.maryland.gov/Business/Pages/default.aspx" TargetMode="External"/><Relationship Id="rId21" Type="http://schemas.openxmlformats.org/officeDocument/2006/relationships/hyperlink" Target="https://www.equifax.com/personal/" TargetMode="External"/><Relationship Id="rId7" Type="http://schemas.openxmlformats.org/officeDocument/2006/relationships/hyperlink" Target="https://marylandwbc.org/" TargetMode="External"/><Relationship Id="rId12" Type="http://schemas.openxmlformats.org/officeDocument/2006/relationships/hyperlink" Target="https://joinbell.wildapricot.org/" TargetMode="External"/><Relationship Id="rId17" Type="http://schemas.openxmlformats.org/officeDocument/2006/relationships/hyperlink" Target="https://whcusa.com/" TargetMode="External"/><Relationship Id="rId25" Type="http://schemas.openxmlformats.org/officeDocument/2006/relationships/hyperlink" Target="https://www.nav.com/" TargetMode="External"/><Relationship Id="rId2" Type="http://schemas.openxmlformats.org/officeDocument/2006/relationships/hyperlink" Target="https://commerce.maryland.gov/" TargetMode="External"/><Relationship Id="rId16" Type="http://schemas.openxmlformats.org/officeDocument/2006/relationships/hyperlink" Target="mailto:grow@whcusa.com" TargetMode="External"/><Relationship Id="rId20" Type="http://schemas.openxmlformats.org/officeDocument/2006/relationships/hyperlink" Target="https://whcusa.com/marketing-b2b_b2c_b2g/" TargetMode="External"/><Relationship Id="rId1" Type="http://schemas.openxmlformats.org/officeDocument/2006/relationships/hyperlink" Target="https://gomdsmallbiz.maryland.gov/Pages/default.aspx" TargetMode="External"/><Relationship Id="rId6" Type="http://schemas.openxmlformats.org/officeDocument/2006/relationships/hyperlink" Target="http://www.mdsbdc.umd.edu/" TargetMode="External"/><Relationship Id="rId11" Type="http://schemas.openxmlformats.org/officeDocument/2006/relationships/hyperlink" Target="https://marylandcapital.org/" TargetMode="External"/><Relationship Id="rId24" Type="http://schemas.openxmlformats.org/officeDocument/2006/relationships/hyperlink" Target="https://www.dnb.com/" TargetMode="External"/><Relationship Id="rId5" Type="http://schemas.openxmlformats.org/officeDocument/2006/relationships/hyperlink" Target="https://www.score.org/" TargetMode="External"/><Relationship Id="rId15" Type="http://schemas.openxmlformats.org/officeDocument/2006/relationships/hyperlink" Target="mailto:catherinewright@wrightwaytax.com" TargetMode="External"/><Relationship Id="rId23" Type="http://schemas.openxmlformats.org/officeDocument/2006/relationships/hyperlink" Target="https://www.experian.com/" TargetMode="External"/><Relationship Id="rId10" Type="http://schemas.openxmlformats.org/officeDocument/2006/relationships/hyperlink" Target="https://www.ledcmetro.org/" TargetMode="External"/><Relationship Id="rId19" Type="http://schemas.openxmlformats.org/officeDocument/2006/relationships/hyperlink" Target="https://whcusa.com/adp-and-whc/" TargetMode="External"/><Relationship Id="rId4" Type="http://schemas.openxmlformats.org/officeDocument/2006/relationships/hyperlink" Target="https://egov.maryland.gov/businessexpress" TargetMode="External"/><Relationship Id="rId9" Type="http://schemas.openxmlformats.org/officeDocument/2006/relationships/hyperlink" Target="https://bclending.org/" TargetMode="External"/><Relationship Id="rId14" Type="http://schemas.openxmlformats.org/officeDocument/2006/relationships/hyperlink" Target="mailto:kroyster@kimberlyservicesllc.com" TargetMode="External"/><Relationship Id="rId22" Type="http://schemas.openxmlformats.org/officeDocument/2006/relationships/hyperlink" Target="https://www.transuni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996"/>
  <sheetViews>
    <sheetView tabSelected="1" workbookViewId="0">
      <selection activeCell="Q57" sqref="Q57"/>
    </sheetView>
  </sheetViews>
  <sheetFormatPr defaultColWidth="16.77734375" defaultRowHeight="15" customHeight="1" x14ac:dyDescent="0.2"/>
  <cols>
    <col min="1" max="26" width="8.77734375" customWidth="1"/>
  </cols>
  <sheetData>
    <row r="1" ht="11.25" customHeight="1" x14ac:dyDescent="0.2"/>
    <row r="2" ht="11.25" customHeight="1" x14ac:dyDescent="0.2"/>
    <row r="3" ht="11.25" customHeight="1" x14ac:dyDescent="0.2"/>
    <row r="4" ht="11.25" customHeight="1" x14ac:dyDescent="0.2"/>
    <row r="5" ht="11.25" customHeight="1" x14ac:dyDescent="0.2"/>
    <row r="6" ht="11.25" customHeight="1" x14ac:dyDescent="0.2"/>
    <row r="7" ht="11.25" customHeight="1" x14ac:dyDescent="0.2"/>
    <row r="8" ht="11.25" customHeight="1" x14ac:dyDescent="0.2"/>
    <row r="9" ht="11.25" customHeight="1" x14ac:dyDescent="0.2"/>
    <row r="10" ht="11.25" customHeight="1" x14ac:dyDescent="0.2"/>
    <row r="11" ht="11.25" customHeight="1" x14ac:dyDescent="0.2"/>
    <row r="12" ht="11.25" customHeight="1" x14ac:dyDescent="0.2"/>
    <row r="13" ht="11.25" customHeight="1" x14ac:dyDescent="0.2"/>
    <row r="14" ht="11.25" customHeight="1" x14ac:dyDescent="0.2"/>
    <row r="15" ht="11.25" customHeight="1" x14ac:dyDescent="0.2"/>
    <row r="16"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2:8" ht="11.25" customHeight="1" x14ac:dyDescent="0.2"/>
    <row r="50" spans="2:8" ht="11.25" customHeight="1" x14ac:dyDescent="0.2"/>
    <row r="51" spans="2:8" ht="11.25" customHeight="1" x14ac:dyDescent="0.2"/>
    <row r="52" spans="2:8" ht="11.25" customHeight="1" x14ac:dyDescent="0.2"/>
    <row r="53" spans="2:8" ht="24" customHeight="1" x14ac:dyDescent="0.35">
      <c r="B53" s="75"/>
    </row>
    <row r="54" spans="2:8" ht="24" customHeight="1" x14ac:dyDescent="0.35">
      <c r="B54" s="75"/>
    </row>
    <row r="55" spans="2:8" ht="11.25" customHeight="1" x14ac:dyDescent="0.2">
      <c r="B55" s="114"/>
      <c r="H55" s="115"/>
    </row>
    <row r="56" spans="2:8" ht="11.25" customHeight="1" x14ac:dyDescent="0.2"/>
    <row r="57" spans="2:8" ht="11.25" customHeight="1" x14ac:dyDescent="0.2">
      <c r="B57" s="114"/>
      <c r="H57" s="115"/>
    </row>
    <row r="58" spans="2:8" ht="11.25" customHeight="1" x14ac:dyDescent="0.2"/>
    <row r="59" spans="2:8" ht="11.25" customHeight="1" x14ac:dyDescent="0.2">
      <c r="B59" s="114"/>
    </row>
    <row r="60" spans="2:8" ht="11.25" customHeight="1" x14ac:dyDescent="0.2"/>
    <row r="61" spans="2:8" ht="11.25" customHeight="1" x14ac:dyDescent="0.2">
      <c r="B61" s="74"/>
    </row>
    <row r="62" spans="2:8" ht="11.25" customHeight="1" x14ac:dyDescent="0.2"/>
    <row r="63" spans="2:8" ht="11.25" customHeight="1" x14ac:dyDescent="0.2">
      <c r="B63" s="74"/>
    </row>
    <row r="64" spans="2:8"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sheetData>
  <pageMargins left="0.75" right="0.75" top="1" bottom="1"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8AF4E-E899-4231-86DE-18A2C97EA025}">
  <dimension ref="C2:E61"/>
  <sheetViews>
    <sheetView workbookViewId="0">
      <selection activeCell="E22" sqref="E22"/>
    </sheetView>
  </sheetViews>
  <sheetFormatPr defaultRowHeight="14" x14ac:dyDescent="0.3"/>
  <cols>
    <col min="3" max="3" width="142.88671875" style="116" customWidth="1"/>
    <col min="5" max="5" width="81.77734375" customWidth="1"/>
  </cols>
  <sheetData>
    <row r="2" spans="3:5" ht="22" customHeight="1" x14ac:dyDescent="0.4">
      <c r="C2" s="98" t="s">
        <v>120</v>
      </c>
    </row>
    <row r="3" spans="3:5" ht="22" customHeight="1" x14ac:dyDescent="0.4">
      <c r="C3" s="123"/>
    </row>
    <row r="4" spans="3:5" ht="22" customHeight="1" x14ac:dyDescent="0.35">
      <c r="C4" s="77" t="s">
        <v>190</v>
      </c>
    </row>
    <row r="5" spans="3:5" ht="22" customHeight="1" x14ac:dyDescent="0.35">
      <c r="C5" s="77" t="s">
        <v>155</v>
      </c>
    </row>
    <row r="6" spans="3:5" ht="22" customHeight="1" x14ac:dyDescent="0.2">
      <c r="C6" s="115" t="s">
        <v>154</v>
      </c>
    </row>
    <row r="7" spans="3:5" ht="22" customHeight="1" x14ac:dyDescent="0.4">
      <c r="C7" s="123"/>
      <c r="E7" s="130" t="s">
        <v>149</v>
      </c>
    </row>
    <row r="8" spans="3:5" x14ac:dyDescent="0.2">
      <c r="C8" s="117" t="s">
        <v>122</v>
      </c>
      <c r="E8" s="120"/>
    </row>
    <row r="9" spans="3:5" x14ac:dyDescent="0.2">
      <c r="C9" s="118" t="s">
        <v>123</v>
      </c>
      <c r="E9" s="120" t="s">
        <v>150</v>
      </c>
    </row>
    <row r="10" spans="3:5" x14ac:dyDescent="0.3">
      <c r="E10" s="118" t="s">
        <v>152</v>
      </c>
    </row>
    <row r="11" spans="3:5" x14ac:dyDescent="0.2">
      <c r="C11" s="117" t="s">
        <v>124</v>
      </c>
      <c r="E11" s="118" t="s">
        <v>151</v>
      </c>
    </row>
    <row r="12" spans="3:5" x14ac:dyDescent="0.3">
      <c r="C12" s="118" t="s">
        <v>125</v>
      </c>
      <c r="E12" s="116" t="s">
        <v>153</v>
      </c>
    </row>
    <row r="13" spans="3:5" x14ac:dyDescent="0.3">
      <c r="E13" s="119" t="s">
        <v>121</v>
      </c>
    </row>
    <row r="14" spans="3:5" x14ac:dyDescent="0.2">
      <c r="C14" s="117" t="s">
        <v>126</v>
      </c>
    </row>
    <row r="15" spans="3:5" x14ac:dyDescent="0.2">
      <c r="C15" s="118" t="s">
        <v>127</v>
      </c>
    </row>
    <row r="17" spans="3:3" x14ac:dyDescent="0.2">
      <c r="C17" s="117" t="s">
        <v>128</v>
      </c>
    </row>
    <row r="18" spans="3:3" x14ac:dyDescent="0.2">
      <c r="C18" s="118" t="s">
        <v>129</v>
      </c>
    </row>
    <row r="20" spans="3:3" x14ac:dyDescent="0.2">
      <c r="C20" s="117" t="s">
        <v>130</v>
      </c>
    </row>
    <row r="21" spans="3:3" x14ac:dyDescent="0.2">
      <c r="C21" s="118" t="s">
        <v>131</v>
      </c>
    </row>
    <row r="23" spans="3:3" x14ac:dyDescent="0.2">
      <c r="C23" s="117" t="s">
        <v>132</v>
      </c>
    </row>
    <row r="24" spans="3:3" x14ac:dyDescent="0.2">
      <c r="C24" s="118" t="s">
        <v>133</v>
      </c>
    </row>
    <row r="26" spans="3:3" x14ac:dyDescent="0.2">
      <c r="C26" s="117" t="s">
        <v>134</v>
      </c>
    </row>
    <row r="27" spans="3:3" x14ac:dyDescent="0.3">
      <c r="C27" s="119" t="s">
        <v>135</v>
      </c>
    </row>
    <row r="29" spans="3:3" x14ac:dyDescent="0.3">
      <c r="C29" s="121"/>
    </row>
    <row r="30" spans="3:3" x14ac:dyDescent="0.2">
      <c r="C30" s="120" t="s">
        <v>136</v>
      </c>
    </row>
    <row r="31" spans="3:3" x14ac:dyDescent="0.2">
      <c r="C31" s="120"/>
    </row>
    <row r="32" spans="3:3" x14ac:dyDescent="0.2">
      <c r="C32" s="120" t="s">
        <v>137</v>
      </c>
    </row>
    <row r="33" spans="3:3" x14ac:dyDescent="0.2">
      <c r="C33" s="118" t="s">
        <v>138</v>
      </c>
    </row>
    <row r="34" spans="3:3" x14ac:dyDescent="0.2">
      <c r="C34" s="120" t="s">
        <v>139</v>
      </c>
    </row>
    <row r="35" spans="3:3" x14ac:dyDescent="0.2">
      <c r="C35" s="118" t="s">
        <v>140</v>
      </c>
    </row>
    <row r="36" spans="3:3" x14ac:dyDescent="0.2">
      <c r="C36" s="118" t="s">
        <v>141</v>
      </c>
    </row>
    <row r="37" spans="3:3" x14ac:dyDescent="0.2">
      <c r="C37" s="118" t="s">
        <v>142</v>
      </c>
    </row>
    <row r="38" spans="3:3" x14ac:dyDescent="0.2">
      <c r="C38" s="120" t="s">
        <v>143</v>
      </c>
    </row>
    <row r="39" spans="3:3" x14ac:dyDescent="0.2">
      <c r="C39" s="118" t="s">
        <v>148</v>
      </c>
    </row>
    <row r="40" spans="3:3" x14ac:dyDescent="0.2">
      <c r="C40" s="120" t="s">
        <v>144</v>
      </c>
    </row>
    <row r="41" spans="3:3" x14ac:dyDescent="0.2">
      <c r="C41" s="118" t="s">
        <v>145</v>
      </c>
    </row>
    <row r="42" spans="3:3" x14ac:dyDescent="0.2">
      <c r="C42" s="122"/>
    </row>
    <row r="43" spans="3:3" x14ac:dyDescent="0.2">
      <c r="C43" s="120" t="s">
        <v>156</v>
      </c>
    </row>
    <row r="44" spans="3:3" x14ac:dyDescent="0.2">
      <c r="C44" s="120"/>
    </row>
    <row r="45" spans="3:3" x14ac:dyDescent="0.2">
      <c r="C45" s="118" t="s">
        <v>146</v>
      </c>
    </row>
    <row r="46" spans="3:3" x14ac:dyDescent="0.2">
      <c r="C46" s="118" t="s">
        <v>147</v>
      </c>
    </row>
    <row r="47" spans="3:3" x14ac:dyDescent="0.2">
      <c r="C47" s="118"/>
    </row>
    <row r="48" spans="3:3" x14ac:dyDescent="0.2">
      <c r="C48" s="122"/>
    </row>
    <row r="49" spans="3:3" x14ac:dyDescent="0.3">
      <c r="C49" s="116" t="s">
        <v>180</v>
      </c>
    </row>
    <row r="50" spans="3:3" ht="10" x14ac:dyDescent="0.2">
      <c r="C50" s="115" t="s">
        <v>181</v>
      </c>
    </row>
    <row r="52" spans="3:3" x14ac:dyDescent="0.3">
      <c r="C52" s="121"/>
    </row>
    <row r="53" spans="3:3" x14ac:dyDescent="0.3">
      <c r="C53" s="116" t="s">
        <v>182</v>
      </c>
    </row>
    <row r="55" spans="3:3" ht="17.5" x14ac:dyDescent="0.45">
      <c r="C55" s="128" t="s">
        <v>183</v>
      </c>
    </row>
    <row r="56" spans="3:3" ht="15.5" x14ac:dyDescent="0.35">
      <c r="C56" s="129" t="s">
        <v>184</v>
      </c>
    </row>
    <row r="57" spans="3:3" ht="15.5" x14ac:dyDescent="0.35">
      <c r="C57" s="129" t="s">
        <v>185</v>
      </c>
    </row>
    <row r="58" spans="3:3" ht="15.5" x14ac:dyDescent="0.35">
      <c r="C58" s="129" t="s">
        <v>186</v>
      </c>
    </row>
    <row r="59" spans="3:3" ht="17.5" x14ac:dyDescent="0.45">
      <c r="C59" s="128" t="s">
        <v>187</v>
      </c>
    </row>
    <row r="60" spans="3:3" ht="15.5" x14ac:dyDescent="0.35">
      <c r="C60" s="129" t="s">
        <v>188</v>
      </c>
    </row>
    <row r="61" spans="3:3" ht="15.5" x14ac:dyDescent="0.35">
      <c r="C61" s="129" t="s">
        <v>189</v>
      </c>
    </row>
  </sheetData>
  <hyperlinks>
    <hyperlink ref="C9" r:id="rId1" xr:uid="{6EFE20C3-69D1-418C-8973-A1A12D139DDB}"/>
    <hyperlink ref="C12" r:id="rId2" xr:uid="{10444AC7-7DF7-486C-B3F4-8A11E3D2B535}"/>
    <hyperlink ref="C15" r:id="rId3" xr:uid="{4F5BBAE5-170A-4E06-9E12-7FE1C647CF7F}"/>
    <hyperlink ref="C18" r:id="rId4" display="https://egov.maryland.gov/businessexpress" xr:uid="{D7A8B1F2-1211-473C-B477-6B6D00331552}"/>
    <hyperlink ref="C21" r:id="rId5" xr:uid="{4B5CB9A3-81B7-4B44-826F-C35EF0BA4425}"/>
    <hyperlink ref="C24" r:id="rId6" xr:uid="{633A4687-A3B5-4CF3-8CF6-5BC62A993BBA}"/>
    <hyperlink ref="C27" r:id="rId7" xr:uid="{50363263-3658-4459-8E7F-A791B4F97AB3}"/>
    <hyperlink ref="C33" r:id="rId8" display="mailto:tim.smoot@mmgcapitalgroup.com" xr:uid="{6E924D95-312E-443B-A507-1D8C94063F92}"/>
    <hyperlink ref="C35" r:id="rId9" display="https://bclending.org/" xr:uid="{D642829D-4877-47D0-9938-6F56FF134EA7}"/>
    <hyperlink ref="C36" r:id="rId10" display="https://www.ledcmetro.org/" xr:uid="{53CDED7F-F086-49D5-BABB-488ED54C96C9}"/>
    <hyperlink ref="C37" r:id="rId11" display="https://marylandcapital.org/" xr:uid="{54D8EF00-10C6-4BFE-B56B-801175486CCB}"/>
    <hyperlink ref="C39" r:id="rId12" xr:uid="{C6DE46CB-AFAF-4298-A96B-559127EED5E4}"/>
    <hyperlink ref="C41" r:id="rId13" display="mailto:jpeterson3@mtb.com" xr:uid="{D656FAA0-6CD3-42AB-BF72-85C1A37B10CA}"/>
    <hyperlink ref="C45" r:id="rId14" display="mailto:kroyster@kimberlyservicesllc.com" xr:uid="{45976A90-963B-4D16-8BC9-963420635F5E}"/>
    <hyperlink ref="C46" r:id="rId15" display="mailto:catherinewright@wrightwaytax.com" xr:uid="{83A5C5B8-4E88-4D17-A43B-B964A17E990E}"/>
    <hyperlink ref="E11" r:id="rId16" xr:uid="{4D004C4E-E66B-4EA2-A2D9-14EC3EFBACF8}"/>
    <hyperlink ref="E10" r:id="rId17" xr:uid="{91AD708E-DDFC-49DB-8996-EC7A38378CD8}"/>
    <hyperlink ref="E13" r:id="rId18" xr:uid="{5DC83AA4-6EEA-4560-87F4-E6773E1FEE67}"/>
    <hyperlink ref="C6" r:id="rId19" xr:uid="{68605D9B-0A0C-4F13-8075-54EAE78AFD15}"/>
    <hyperlink ref="C50" r:id="rId20" xr:uid="{0B8E2D35-D62E-4017-8218-118D71006C6A}"/>
    <hyperlink ref="C56" r:id="rId21" xr:uid="{41A197F5-4089-489F-B67A-E869D8EE0771}"/>
    <hyperlink ref="C57" r:id="rId22" xr:uid="{B217AB20-FCA8-4C94-804E-A565F3CA0541}"/>
    <hyperlink ref="C58" r:id="rId23" xr:uid="{4C680287-E55E-4E3B-9F0F-B4D1AEBBD873}"/>
    <hyperlink ref="C60" r:id="rId24" xr:uid="{2A12D33B-4B89-486F-9A21-0B1C959CCC7B}"/>
    <hyperlink ref="C61" r:id="rId25" xr:uid="{1C8E3A35-CD64-4736-AF0A-B41047D1B2B3}"/>
  </hyperlinks>
  <pageMargins left="0.7" right="0.7" top="0.75" bottom="0.75" header="0.3" footer="0.3"/>
  <pageSetup orientation="portrait" horizontalDpi="4294967293" verticalDpi="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CCE4"/>
  </sheetPr>
  <dimension ref="A1:Z1007"/>
  <sheetViews>
    <sheetView showGridLines="0" workbookViewId="0">
      <pane ySplit="5" topLeftCell="A6" activePane="bottomLeft" state="frozen"/>
      <selection pane="bottomLeft"/>
    </sheetView>
  </sheetViews>
  <sheetFormatPr defaultColWidth="16.77734375" defaultRowHeight="15" customHeight="1" x14ac:dyDescent="0.2"/>
  <cols>
    <col min="1" max="1" width="28.109375" customWidth="1"/>
    <col min="2" max="2" width="11.6640625" customWidth="1"/>
    <col min="3" max="3" width="8.6640625" customWidth="1"/>
    <col min="4" max="14" width="9.109375" customWidth="1"/>
    <col min="15" max="15" width="23.33203125" customWidth="1"/>
    <col min="16" max="16" width="69.88671875" customWidth="1"/>
    <col min="17" max="26" width="9.33203125" customWidth="1"/>
  </cols>
  <sheetData>
    <row r="1" spans="1:26" ht="22" customHeight="1" x14ac:dyDescent="0.5">
      <c r="A1" s="35" t="s">
        <v>79</v>
      </c>
      <c r="B1" s="36"/>
      <c r="C1" s="36"/>
      <c r="D1" s="36"/>
      <c r="E1" s="36"/>
      <c r="F1" s="36"/>
      <c r="G1" s="36"/>
      <c r="H1" s="36"/>
      <c r="I1" s="36"/>
      <c r="J1" s="36"/>
      <c r="K1" s="36"/>
      <c r="L1" s="36"/>
      <c r="M1" s="36"/>
      <c r="N1" s="36"/>
      <c r="O1" s="36"/>
      <c r="P1" s="34"/>
      <c r="Q1" s="2"/>
      <c r="R1" s="2"/>
      <c r="S1" s="2"/>
      <c r="T1" s="2"/>
      <c r="U1" s="2"/>
      <c r="V1" s="2"/>
      <c r="W1" s="2"/>
      <c r="X1" s="2"/>
      <c r="Y1" s="2"/>
      <c r="Z1" s="2"/>
    </row>
    <row r="2" spans="1:26" ht="27.75" customHeight="1" x14ac:dyDescent="0.25">
      <c r="A2" s="71" t="s">
        <v>70</v>
      </c>
      <c r="B2" s="71"/>
      <c r="C2" s="69"/>
      <c r="D2" s="70"/>
      <c r="E2" s="70"/>
      <c r="F2" s="57"/>
      <c r="G2" s="4"/>
      <c r="H2" s="4"/>
      <c r="I2" s="4"/>
      <c r="J2" s="5"/>
      <c r="K2" s="5"/>
      <c r="L2" s="5"/>
      <c r="M2" s="4"/>
      <c r="N2" s="6" t="s">
        <v>12</v>
      </c>
      <c r="O2" s="49">
        <v>44927</v>
      </c>
      <c r="P2" s="50" t="s">
        <v>39</v>
      </c>
      <c r="Q2" s="3"/>
      <c r="R2" s="3"/>
      <c r="S2" s="3"/>
      <c r="T2" s="3"/>
      <c r="U2" s="3"/>
      <c r="V2" s="3"/>
      <c r="W2" s="3"/>
      <c r="X2" s="3"/>
      <c r="Y2" s="3"/>
      <c r="Z2" s="3"/>
    </row>
    <row r="3" spans="1:26" ht="27.75" customHeight="1" x14ac:dyDescent="0.25">
      <c r="A3" s="58"/>
      <c r="B3" s="58"/>
      <c r="C3" s="58"/>
      <c r="D3" s="58"/>
      <c r="E3" s="58"/>
      <c r="F3" s="57"/>
      <c r="G3" s="61"/>
      <c r="H3" s="61"/>
      <c r="I3" s="61"/>
      <c r="J3" s="62"/>
      <c r="K3" s="62"/>
      <c r="L3" s="62"/>
      <c r="M3" s="61"/>
      <c r="N3" s="63" t="s">
        <v>72</v>
      </c>
      <c r="O3" s="68"/>
      <c r="P3" s="3"/>
      <c r="Q3" s="3"/>
      <c r="R3" s="3"/>
      <c r="S3" s="3"/>
      <c r="T3" s="3"/>
      <c r="U3" s="3"/>
      <c r="V3" s="3"/>
      <c r="W3" s="3"/>
      <c r="X3" s="3"/>
      <c r="Y3" s="3"/>
      <c r="Z3" s="3"/>
    </row>
    <row r="4" spans="1:26" ht="41" customHeight="1" x14ac:dyDescent="0.2">
      <c r="A4" s="33"/>
      <c r="B4" s="59" t="s">
        <v>38</v>
      </c>
      <c r="C4" s="66">
        <f>O2</f>
        <v>44927</v>
      </c>
      <c r="D4" s="66">
        <f t="shared" ref="D4:N4" si="0">DATE(YEAR(C4),MONTH(C4)+1,1)</f>
        <v>44958</v>
      </c>
      <c r="E4" s="66">
        <f t="shared" si="0"/>
        <v>44986</v>
      </c>
      <c r="F4" s="66">
        <f t="shared" si="0"/>
        <v>45017</v>
      </c>
      <c r="G4" s="66">
        <f t="shared" si="0"/>
        <v>45047</v>
      </c>
      <c r="H4" s="66">
        <f t="shared" si="0"/>
        <v>45078</v>
      </c>
      <c r="I4" s="66">
        <f t="shared" si="0"/>
        <v>45108</v>
      </c>
      <c r="J4" s="66">
        <f t="shared" si="0"/>
        <v>45139</v>
      </c>
      <c r="K4" s="66">
        <f t="shared" si="0"/>
        <v>45170</v>
      </c>
      <c r="L4" s="66">
        <f t="shared" si="0"/>
        <v>45200</v>
      </c>
      <c r="M4" s="66">
        <f t="shared" si="0"/>
        <v>45231</v>
      </c>
      <c r="N4" s="66">
        <f t="shared" si="0"/>
        <v>45261</v>
      </c>
      <c r="O4" s="67" t="s">
        <v>13</v>
      </c>
      <c r="P4" s="38" t="s">
        <v>65</v>
      </c>
      <c r="Q4" s="37"/>
      <c r="R4" s="2"/>
      <c r="S4" s="2"/>
      <c r="T4" s="2"/>
      <c r="U4" s="2"/>
      <c r="V4" s="2"/>
      <c r="W4" s="2"/>
      <c r="X4" s="2"/>
      <c r="Y4" s="2"/>
      <c r="Z4" s="2"/>
    </row>
    <row r="5" spans="1:26" ht="82.5" customHeight="1" x14ac:dyDescent="0.2">
      <c r="A5" s="13" t="s">
        <v>20</v>
      </c>
      <c r="B5" s="52"/>
      <c r="C5" s="60">
        <f t="shared" ref="C5:N5" si="1">B82</f>
        <v>0</v>
      </c>
      <c r="D5" s="60">
        <f t="shared" si="1"/>
        <v>0</v>
      </c>
      <c r="E5" s="60">
        <f t="shared" si="1"/>
        <v>0</v>
      </c>
      <c r="F5" s="60">
        <f t="shared" si="1"/>
        <v>0</v>
      </c>
      <c r="G5" s="60">
        <f t="shared" si="1"/>
        <v>0</v>
      </c>
      <c r="H5" s="60">
        <f t="shared" si="1"/>
        <v>0</v>
      </c>
      <c r="I5" s="60">
        <f t="shared" si="1"/>
        <v>0</v>
      </c>
      <c r="J5" s="60">
        <f t="shared" si="1"/>
        <v>0</v>
      </c>
      <c r="K5" s="60">
        <f t="shared" si="1"/>
        <v>0</v>
      </c>
      <c r="L5" s="60">
        <f t="shared" si="1"/>
        <v>0</v>
      </c>
      <c r="M5" s="60">
        <f t="shared" si="1"/>
        <v>0</v>
      </c>
      <c r="N5" s="64">
        <f t="shared" si="1"/>
        <v>0</v>
      </c>
      <c r="O5" s="65">
        <f>C5</f>
        <v>0</v>
      </c>
      <c r="P5" s="55">
        <f>N82</f>
        <v>0</v>
      </c>
      <c r="Q5" s="2"/>
      <c r="R5" s="2"/>
      <c r="S5" s="2"/>
      <c r="T5" s="2"/>
      <c r="U5" s="2"/>
      <c r="V5" s="2"/>
      <c r="W5" s="2"/>
      <c r="X5" s="2"/>
      <c r="Y5" s="2"/>
      <c r="Z5" s="2"/>
    </row>
    <row r="6" spans="1:26" ht="19.5" customHeight="1" x14ac:dyDescent="0.2">
      <c r="A6" s="8"/>
      <c r="B6" s="9"/>
      <c r="C6" s="9"/>
      <c r="D6" s="9"/>
      <c r="E6" s="9"/>
      <c r="F6" s="9"/>
      <c r="G6" s="9"/>
      <c r="H6" s="9"/>
      <c r="I6" s="9"/>
      <c r="J6" s="9"/>
      <c r="K6" s="9"/>
      <c r="L6" s="9"/>
      <c r="M6" s="9"/>
      <c r="N6" s="9"/>
      <c r="O6" s="39"/>
      <c r="P6" s="2"/>
      <c r="Q6" s="2"/>
      <c r="R6" s="2"/>
      <c r="S6" s="2"/>
      <c r="T6" s="2"/>
      <c r="U6" s="2"/>
      <c r="V6" s="2"/>
      <c r="W6" s="2"/>
      <c r="X6" s="2"/>
      <c r="Y6" s="2"/>
      <c r="Z6" s="2"/>
    </row>
    <row r="7" spans="1:26" ht="18" customHeight="1" x14ac:dyDescent="0.2">
      <c r="A7" s="25" t="s">
        <v>14</v>
      </c>
      <c r="B7" s="26"/>
      <c r="C7" s="26"/>
      <c r="D7" s="26"/>
      <c r="E7" s="26"/>
      <c r="F7" s="26"/>
      <c r="G7" s="26"/>
      <c r="H7" s="26"/>
      <c r="I7" s="26"/>
      <c r="J7" s="26"/>
      <c r="K7" s="26"/>
      <c r="L7" s="26"/>
      <c r="M7" s="26"/>
      <c r="N7" s="26"/>
      <c r="O7" s="42" t="s">
        <v>13</v>
      </c>
      <c r="P7" s="45" t="s">
        <v>37</v>
      </c>
      <c r="Q7" s="2"/>
      <c r="R7" s="2"/>
      <c r="S7" s="2"/>
      <c r="T7" s="2"/>
      <c r="U7" s="2"/>
      <c r="V7" s="2"/>
      <c r="W7" s="2"/>
      <c r="X7" s="2"/>
      <c r="Y7" s="2"/>
      <c r="Z7" s="2"/>
    </row>
    <row r="8" spans="1:26" ht="18" customHeight="1" x14ac:dyDescent="0.2">
      <c r="A8" s="28" t="s">
        <v>73</v>
      </c>
      <c r="B8" s="56"/>
      <c r="C8" s="29"/>
      <c r="D8" s="29"/>
      <c r="E8" s="29"/>
      <c r="F8" s="29"/>
      <c r="G8" s="29"/>
      <c r="H8" s="29"/>
      <c r="I8" s="29"/>
      <c r="J8" s="29"/>
      <c r="K8" s="29"/>
      <c r="L8" s="29"/>
      <c r="M8" s="29"/>
      <c r="N8" s="29"/>
      <c r="O8" s="43">
        <f t="shared" ref="O8:O15" si="2">SUM(C8:N8)</f>
        <v>0</v>
      </c>
      <c r="P8" s="46"/>
      <c r="Q8" s="2"/>
      <c r="R8" s="2"/>
      <c r="S8" s="2"/>
      <c r="T8" s="2"/>
      <c r="U8" s="2"/>
      <c r="V8" s="2"/>
      <c r="W8" s="2"/>
      <c r="X8" s="2"/>
      <c r="Y8" s="2"/>
      <c r="Z8" s="2"/>
    </row>
    <row r="9" spans="1:26" ht="18" customHeight="1" x14ac:dyDescent="0.2">
      <c r="A9" s="28" t="s">
        <v>74</v>
      </c>
      <c r="B9" s="56"/>
      <c r="C9" s="29"/>
      <c r="D9" s="29"/>
      <c r="E9" s="29"/>
      <c r="F9" s="29"/>
      <c r="G9" s="29"/>
      <c r="H9" s="29"/>
      <c r="I9" s="29"/>
      <c r="J9" s="29"/>
      <c r="K9" s="29"/>
      <c r="L9" s="29"/>
      <c r="M9" s="29"/>
      <c r="N9" s="29"/>
      <c r="O9" s="43">
        <f t="shared" si="2"/>
        <v>0</v>
      </c>
      <c r="P9" s="46"/>
      <c r="Q9" s="2"/>
      <c r="R9" s="2"/>
      <c r="S9" s="2"/>
      <c r="T9" s="2"/>
      <c r="U9" s="2"/>
      <c r="V9" s="2"/>
      <c r="W9" s="2"/>
      <c r="X9" s="2"/>
      <c r="Y9" s="2"/>
      <c r="Z9" s="2"/>
    </row>
    <row r="10" spans="1:26" ht="18" customHeight="1" x14ac:dyDescent="0.2">
      <c r="A10" s="28" t="s">
        <v>75</v>
      </c>
      <c r="B10" s="56"/>
      <c r="C10" s="29"/>
      <c r="D10" s="29"/>
      <c r="E10" s="29"/>
      <c r="F10" s="29"/>
      <c r="G10" s="29"/>
      <c r="H10" s="29"/>
      <c r="I10" s="29"/>
      <c r="J10" s="29"/>
      <c r="K10" s="29"/>
      <c r="L10" s="29"/>
      <c r="M10" s="29"/>
      <c r="N10" s="29"/>
      <c r="O10" s="43">
        <f t="shared" si="2"/>
        <v>0</v>
      </c>
      <c r="P10" s="46"/>
      <c r="Q10" s="2"/>
      <c r="R10" s="2"/>
      <c r="S10" s="2"/>
      <c r="T10" s="2"/>
      <c r="U10" s="2"/>
      <c r="V10" s="2"/>
      <c r="W10" s="2"/>
      <c r="X10" s="2"/>
      <c r="Y10" s="2"/>
      <c r="Z10" s="2"/>
    </row>
    <row r="11" spans="1:26" ht="18" customHeight="1" x14ac:dyDescent="0.2">
      <c r="A11" s="28" t="s">
        <v>76</v>
      </c>
      <c r="B11" s="56"/>
      <c r="C11" s="29"/>
      <c r="D11" s="29"/>
      <c r="E11" s="29"/>
      <c r="F11" s="29"/>
      <c r="G11" s="29"/>
      <c r="H11" s="29"/>
      <c r="I11" s="29"/>
      <c r="J11" s="29"/>
      <c r="K11" s="29"/>
      <c r="L11" s="29"/>
      <c r="M11" s="29"/>
      <c r="N11" s="29"/>
      <c r="O11" s="43">
        <f t="shared" si="2"/>
        <v>0</v>
      </c>
      <c r="P11" s="46"/>
      <c r="Q11" s="2"/>
      <c r="R11" s="2"/>
      <c r="S11" s="2"/>
      <c r="T11" s="2"/>
      <c r="U11" s="2"/>
      <c r="V11" s="2"/>
      <c r="W11" s="2"/>
      <c r="X11" s="2"/>
      <c r="Y11" s="2"/>
      <c r="Z11" s="2"/>
    </row>
    <row r="12" spans="1:26" ht="18" customHeight="1" x14ac:dyDescent="0.2">
      <c r="A12" s="30" t="s">
        <v>9</v>
      </c>
      <c r="B12" s="56"/>
      <c r="C12" s="29"/>
      <c r="D12" s="29"/>
      <c r="E12" s="29"/>
      <c r="F12" s="29"/>
      <c r="G12" s="29"/>
      <c r="H12" s="29"/>
      <c r="I12" s="29"/>
      <c r="J12" s="29"/>
      <c r="K12" s="29"/>
      <c r="L12" s="29"/>
      <c r="M12" s="29"/>
      <c r="N12" s="29"/>
      <c r="O12" s="43">
        <f t="shared" si="2"/>
        <v>0</v>
      </c>
      <c r="P12" s="46"/>
      <c r="Q12" s="2"/>
      <c r="R12" s="2"/>
      <c r="S12" s="2"/>
      <c r="T12" s="2"/>
      <c r="U12" s="2"/>
      <c r="V12" s="2"/>
      <c r="W12" s="2"/>
      <c r="X12" s="2"/>
      <c r="Y12" s="2"/>
      <c r="Z12" s="2"/>
    </row>
    <row r="13" spans="1:26" ht="18" customHeight="1" x14ac:dyDescent="0.2">
      <c r="A13" s="30" t="s">
        <v>10</v>
      </c>
      <c r="B13" s="56"/>
      <c r="C13" s="29"/>
      <c r="D13" s="29"/>
      <c r="E13" s="29"/>
      <c r="F13" s="29"/>
      <c r="G13" s="29"/>
      <c r="H13" s="29"/>
      <c r="I13" s="29"/>
      <c r="J13" s="29"/>
      <c r="K13" s="29"/>
      <c r="L13" s="29"/>
      <c r="M13" s="29"/>
      <c r="N13" s="29"/>
      <c r="O13" s="43">
        <f t="shared" si="2"/>
        <v>0</v>
      </c>
      <c r="P13" s="46"/>
      <c r="Q13" s="2"/>
      <c r="R13" s="2"/>
      <c r="S13" s="2"/>
      <c r="T13" s="2"/>
      <c r="U13" s="2"/>
      <c r="V13" s="2"/>
      <c r="W13" s="2"/>
      <c r="X13" s="2"/>
      <c r="Y13" s="2"/>
      <c r="Z13" s="2"/>
    </row>
    <row r="14" spans="1:26" ht="18" customHeight="1" x14ac:dyDescent="0.2">
      <c r="A14" s="28" t="s">
        <v>11</v>
      </c>
      <c r="B14" s="56"/>
      <c r="C14" s="29"/>
      <c r="D14" s="29"/>
      <c r="E14" s="29"/>
      <c r="F14" s="29"/>
      <c r="G14" s="29"/>
      <c r="H14" s="29"/>
      <c r="I14" s="29"/>
      <c r="J14" s="29"/>
      <c r="K14" s="29"/>
      <c r="L14" s="29"/>
      <c r="M14" s="29"/>
      <c r="N14" s="29"/>
      <c r="O14" s="43">
        <f t="shared" si="2"/>
        <v>0</v>
      </c>
      <c r="P14" s="46"/>
      <c r="Q14" s="2"/>
      <c r="R14" s="2"/>
      <c r="S14" s="2"/>
      <c r="T14" s="2"/>
      <c r="U14" s="2"/>
      <c r="V14" s="2"/>
      <c r="W14" s="2"/>
      <c r="X14" s="2"/>
      <c r="Y14" s="2"/>
      <c r="Z14" s="2"/>
    </row>
    <row r="15" spans="1:26" ht="18" customHeight="1" x14ac:dyDescent="0.2">
      <c r="A15" s="28" t="s">
        <v>15</v>
      </c>
      <c r="B15" s="56"/>
      <c r="C15" s="29"/>
      <c r="D15" s="29"/>
      <c r="E15" s="29"/>
      <c r="F15" s="29"/>
      <c r="G15" s="29"/>
      <c r="H15" s="29"/>
      <c r="I15" s="29"/>
      <c r="J15" s="29"/>
      <c r="K15" s="29"/>
      <c r="L15" s="29"/>
      <c r="M15" s="29"/>
      <c r="N15" s="29"/>
      <c r="O15" s="43">
        <f t="shared" si="2"/>
        <v>0</v>
      </c>
      <c r="P15" s="46"/>
      <c r="Q15" s="2"/>
      <c r="R15" s="2"/>
      <c r="S15" s="2"/>
      <c r="T15" s="2"/>
      <c r="U15" s="2"/>
      <c r="V15" s="2"/>
      <c r="W15" s="2"/>
      <c r="X15" s="2"/>
      <c r="Y15" s="2"/>
      <c r="Z15" s="2"/>
    </row>
    <row r="16" spans="1:26" ht="18" customHeight="1" x14ac:dyDescent="0.2">
      <c r="A16" s="28" t="s">
        <v>15</v>
      </c>
      <c r="B16" s="56"/>
      <c r="C16" s="29"/>
      <c r="D16" s="29"/>
      <c r="E16" s="29"/>
      <c r="F16" s="29"/>
      <c r="G16" s="29"/>
      <c r="H16" s="29"/>
      <c r="I16" s="29"/>
      <c r="J16" s="29"/>
      <c r="K16" s="29"/>
      <c r="L16" s="29"/>
      <c r="M16" s="29"/>
      <c r="N16" s="29"/>
      <c r="O16" s="43">
        <f t="shared" ref="O16" si="3">SUM(C16:N16)</f>
        <v>0</v>
      </c>
      <c r="P16" s="46"/>
      <c r="Q16" s="2"/>
      <c r="R16" s="2"/>
      <c r="S16" s="2"/>
      <c r="T16" s="2"/>
      <c r="U16" s="2"/>
      <c r="V16" s="2"/>
      <c r="W16" s="2"/>
      <c r="X16" s="2"/>
      <c r="Y16" s="2"/>
      <c r="Z16" s="2"/>
    </row>
    <row r="17" spans="1:26" ht="31.5" customHeight="1" x14ac:dyDescent="0.2">
      <c r="A17" s="18" t="s">
        <v>17</v>
      </c>
      <c r="B17" s="27">
        <f t="shared" ref="B17:O17" si="4">SUM(B8:B16)</f>
        <v>0</v>
      </c>
      <c r="C17" s="27">
        <f t="shared" si="4"/>
        <v>0</v>
      </c>
      <c r="D17" s="27">
        <f t="shared" si="4"/>
        <v>0</v>
      </c>
      <c r="E17" s="27">
        <f t="shared" si="4"/>
        <v>0</v>
      </c>
      <c r="F17" s="27">
        <f t="shared" si="4"/>
        <v>0</v>
      </c>
      <c r="G17" s="27">
        <f t="shared" si="4"/>
        <v>0</v>
      </c>
      <c r="H17" s="27">
        <f t="shared" si="4"/>
        <v>0</v>
      </c>
      <c r="I17" s="27">
        <f t="shared" si="4"/>
        <v>0</v>
      </c>
      <c r="J17" s="27">
        <f t="shared" si="4"/>
        <v>0</v>
      </c>
      <c r="K17" s="27">
        <f t="shared" si="4"/>
        <v>0</v>
      </c>
      <c r="L17" s="27">
        <f t="shared" si="4"/>
        <v>0</v>
      </c>
      <c r="M17" s="27">
        <f t="shared" si="4"/>
        <v>0</v>
      </c>
      <c r="N17" s="27">
        <f t="shared" si="4"/>
        <v>0</v>
      </c>
      <c r="O17" s="73">
        <f t="shared" si="4"/>
        <v>0</v>
      </c>
      <c r="P17" s="72" t="s">
        <v>77</v>
      </c>
      <c r="Q17" s="2"/>
      <c r="R17" s="2"/>
      <c r="S17" s="2"/>
      <c r="T17" s="2"/>
      <c r="U17" s="2"/>
      <c r="V17" s="2"/>
      <c r="W17" s="2"/>
      <c r="X17" s="2"/>
      <c r="Y17" s="2"/>
      <c r="Z17" s="2"/>
    </row>
    <row r="18" spans="1:26" ht="70.5" customHeight="1" x14ac:dyDescent="0.2">
      <c r="A18" s="14" t="s">
        <v>16</v>
      </c>
      <c r="B18" s="17">
        <f t="shared" ref="B18:O18" si="5">(B5+B17)</f>
        <v>0</v>
      </c>
      <c r="C18" s="17">
        <f t="shared" si="5"/>
        <v>0</v>
      </c>
      <c r="D18" s="17">
        <f t="shared" si="5"/>
        <v>0</v>
      </c>
      <c r="E18" s="17">
        <f t="shared" si="5"/>
        <v>0</v>
      </c>
      <c r="F18" s="17">
        <f t="shared" si="5"/>
        <v>0</v>
      </c>
      <c r="G18" s="17">
        <f t="shared" si="5"/>
        <v>0</v>
      </c>
      <c r="H18" s="17">
        <f t="shared" si="5"/>
        <v>0</v>
      </c>
      <c r="I18" s="17">
        <f t="shared" si="5"/>
        <v>0</v>
      </c>
      <c r="J18" s="17">
        <f t="shared" si="5"/>
        <v>0</v>
      </c>
      <c r="K18" s="17">
        <f t="shared" si="5"/>
        <v>0</v>
      </c>
      <c r="L18" s="17">
        <f t="shared" si="5"/>
        <v>0</v>
      </c>
      <c r="M18" s="17">
        <f t="shared" si="5"/>
        <v>0</v>
      </c>
      <c r="N18" s="17">
        <f t="shared" si="5"/>
        <v>0</v>
      </c>
      <c r="O18" s="17">
        <f t="shared" si="5"/>
        <v>0</v>
      </c>
      <c r="P18" s="2"/>
      <c r="Q18" s="2"/>
      <c r="R18" s="2"/>
      <c r="S18" s="2"/>
      <c r="T18" s="2"/>
      <c r="U18" s="2"/>
      <c r="V18" s="2"/>
      <c r="W18" s="2"/>
      <c r="X18" s="2"/>
      <c r="Y18" s="2"/>
      <c r="Z18" s="2"/>
    </row>
    <row r="19" spans="1:26" ht="18" customHeight="1" x14ac:dyDescent="0.2">
      <c r="A19" s="11"/>
      <c r="B19" s="12"/>
      <c r="C19" s="12"/>
      <c r="D19" s="12"/>
      <c r="E19" s="12"/>
      <c r="F19" s="12"/>
      <c r="G19" s="12"/>
      <c r="H19" s="12"/>
      <c r="I19" s="12"/>
      <c r="J19" s="12"/>
      <c r="K19" s="12"/>
      <c r="L19" s="12"/>
      <c r="M19" s="12"/>
      <c r="N19" s="12"/>
      <c r="O19" s="16"/>
      <c r="P19" s="2"/>
      <c r="Q19" s="2"/>
      <c r="R19" s="2"/>
      <c r="S19" s="2"/>
      <c r="T19" s="2"/>
      <c r="U19" s="2"/>
      <c r="V19" s="2"/>
      <c r="W19" s="2"/>
      <c r="X19" s="2"/>
      <c r="Y19" s="2"/>
      <c r="Z19" s="2"/>
    </row>
    <row r="20" spans="1:26" ht="18" customHeight="1" x14ac:dyDescent="0.2">
      <c r="A20" s="24" t="s">
        <v>64</v>
      </c>
      <c r="B20" s="15"/>
      <c r="C20" s="15"/>
      <c r="D20" s="15"/>
      <c r="E20" s="15"/>
      <c r="F20" s="15"/>
      <c r="G20" s="15"/>
      <c r="H20" s="15"/>
      <c r="I20" s="15"/>
      <c r="J20" s="15"/>
      <c r="K20" s="15"/>
      <c r="L20" s="15"/>
      <c r="M20" s="15"/>
      <c r="N20" s="15"/>
      <c r="O20" s="44" t="s">
        <v>13</v>
      </c>
      <c r="P20" s="47" t="s">
        <v>37</v>
      </c>
      <c r="Q20" s="2"/>
      <c r="R20" s="2"/>
      <c r="S20" s="2"/>
      <c r="T20" s="2"/>
      <c r="U20" s="2"/>
      <c r="V20" s="2"/>
      <c r="W20" s="2"/>
      <c r="X20" s="2"/>
      <c r="Y20" s="2"/>
      <c r="Z20" s="2"/>
    </row>
    <row r="21" spans="1:26" ht="18" customHeight="1" x14ac:dyDescent="0.2">
      <c r="A21" s="31" t="s">
        <v>44</v>
      </c>
      <c r="B21" s="53"/>
      <c r="C21" s="23"/>
      <c r="D21" s="23"/>
      <c r="E21" s="23"/>
      <c r="F21" s="23"/>
      <c r="G21" s="23"/>
      <c r="H21" s="23"/>
      <c r="I21" s="23"/>
      <c r="J21" s="23"/>
      <c r="K21" s="23"/>
      <c r="L21" s="23"/>
      <c r="M21" s="23"/>
      <c r="N21" s="23"/>
      <c r="O21" s="43">
        <f t="shared" ref="O21:O80" si="6">SUM(C21:N21)</f>
        <v>0</v>
      </c>
      <c r="P21" s="48"/>
      <c r="Q21" s="2"/>
      <c r="R21" s="2"/>
      <c r="S21" s="2"/>
      <c r="T21" s="2"/>
      <c r="U21" s="2"/>
      <c r="V21" s="2"/>
      <c r="W21" s="2"/>
      <c r="X21" s="2"/>
      <c r="Y21" s="2"/>
      <c r="Z21" s="2"/>
    </row>
    <row r="22" spans="1:26" ht="18" customHeight="1" x14ac:dyDescent="0.2">
      <c r="A22" s="31" t="s">
        <v>45</v>
      </c>
      <c r="B22" s="53"/>
      <c r="C22" s="23"/>
      <c r="D22" s="23"/>
      <c r="E22" s="23"/>
      <c r="F22" s="23"/>
      <c r="G22" s="23"/>
      <c r="H22" s="23"/>
      <c r="I22" s="23"/>
      <c r="J22" s="23"/>
      <c r="K22" s="23"/>
      <c r="L22" s="23"/>
      <c r="M22" s="23"/>
      <c r="N22" s="23"/>
      <c r="O22" s="43">
        <f t="shared" si="6"/>
        <v>0</v>
      </c>
      <c r="P22" s="48"/>
      <c r="Q22" s="2"/>
      <c r="R22" s="2"/>
      <c r="S22" s="2"/>
      <c r="T22" s="2"/>
      <c r="U22" s="2"/>
      <c r="V22" s="2"/>
      <c r="W22" s="2"/>
      <c r="X22" s="2"/>
      <c r="Y22" s="2"/>
      <c r="Z22" s="2"/>
    </row>
    <row r="23" spans="1:26" ht="18" customHeight="1" x14ac:dyDescent="0.2">
      <c r="A23" s="31" t="s">
        <v>62</v>
      </c>
      <c r="B23" s="53"/>
      <c r="C23" s="23"/>
      <c r="D23" s="23"/>
      <c r="E23" s="23"/>
      <c r="F23" s="23"/>
      <c r="G23" s="23"/>
      <c r="H23" s="23"/>
      <c r="I23" s="23"/>
      <c r="J23" s="23"/>
      <c r="K23" s="23"/>
      <c r="L23" s="23"/>
      <c r="M23" s="23"/>
      <c r="N23" s="23"/>
      <c r="O23" s="43">
        <f t="shared" si="6"/>
        <v>0</v>
      </c>
      <c r="P23" s="48"/>
      <c r="Q23" s="2"/>
      <c r="R23" s="2"/>
      <c r="S23" s="2"/>
      <c r="T23" s="2"/>
      <c r="U23" s="2"/>
      <c r="V23" s="2"/>
      <c r="W23" s="2"/>
      <c r="X23" s="2"/>
      <c r="Y23" s="2"/>
      <c r="Z23" s="2"/>
    </row>
    <row r="24" spans="1:26" ht="18" customHeight="1" x14ac:dyDescent="0.2">
      <c r="A24" s="31" t="s">
        <v>46</v>
      </c>
      <c r="B24" s="53"/>
      <c r="C24" s="23"/>
      <c r="D24" s="23"/>
      <c r="E24" s="23"/>
      <c r="F24" s="23"/>
      <c r="G24" s="23"/>
      <c r="H24" s="23"/>
      <c r="I24" s="23"/>
      <c r="J24" s="23"/>
      <c r="K24" s="23"/>
      <c r="L24" s="23"/>
      <c r="M24" s="23"/>
      <c r="N24" s="23"/>
      <c r="O24" s="43">
        <f t="shared" si="6"/>
        <v>0</v>
      </c>
      <c r="P24" s="48"/>
      <c r="Q24" s="2"/>
      <c r="R24" s="2"/>
      <c r="S24" s="2"/>
      <c r="T24" s="2"/>
      <c r="U24" s="2"/>
      <c r="V24" s="2"/>
      <c r="W24" s="2"/>
      <c r="X24" s="2"/>
      <c r="Y24" s="2"/>
      <c r="Z24" s="2"/>
    </row>
    <row r="25" spans="1:26" ht="18" customHeight="1" x14ac:dyDescent="0.2">
      <c r="A25" s="31" t="s">
        <v>47</v>
      </c>
      <c r="B25" s="53"/>
      <c r="C25" s="23"/>
      <c r="D25" s="23"/>
      <c r="E25" s="23"/>
      <c r="F25" s="23"/>
      <c r="G25" s="23"/>
      <c r="H25" s="23"/>
      <c r="I25" s="23"/>
      <c r="J25" s="23"/>
      <c r="K25" s="23"/>
      <c r="L25" s="23"/>
      <c r="M25" s="23"/>
      <c r="N25" s="23"/>
      <c r="O25" s="43">
        <f t="shared" si="6"/>
        <v>0</v>
      </c>
      <c r="P25" s="48"/>
      <c r="Q25" s="2"/>
      <c r="R25" s="2"/>
      <c r="S25" s="2"/>
      <c r="T25" s="2"/>
      <c r="U25" s="2"/>
      <c r="V25" s="2"/>
      <c r="W25" s="2"/>
      <c r="X25" s="2"/>
      <c r="Y25" s="2"/>
      <c r="Z25" s="2"/>
    </row>
    <row r="26" spans="1:26" ht="18" customHeight="1" x14ac:dyDescent="0.2">
      <c r="A26" s="31" t="s">
        <v>48</v>
      </c>
      <c r="B26" s="53"/>
      <c r="C26" s="23"/>
      <c r="D26" s="23"/>
      <c r="E26" s="23"/>
      <c r="F26" s="23"/>
      <c r="G26" s="23"/>
      <c r="H26" s="23"/>
      <c r="I26" s="23"/>
      <c r="J26" s="23"/>
      <c r="K26" s="23"/>
      <c r="L26" s="23"/>
      <c r="M26" s="23"/>
      <c r="N26" s="23"/>
      <c r="O26" s="43">
        <f t="shared" si="6"/>
        <v>0</v>
      </c>
      <c r="P26" s="48"/>
      <c r="Q26" s="2"/>
      <c r="R26" s="2"/>
      <c r="S26" s="2"/>
      <c r="T26" s="2"/>
      <c r="U26" s="2"/>
      <c r="V26" s="2"/>
      <c r="W26" s="2"/>
      <c r="X26" s="2"/>
      <c r="Y26" s="2"/>
      <c r="Z26" s="2"/>
    </row>
    <row r="27" spans="1:26" ht="18" customHeight="1" x14ac:dyDescent="0.2">
      <c r="A27" s="31" t="s">
        <v>49</v>
      </c>
      <c r="B27" s="53"/>
      <c r="C27" s="23"/>
      <c r="D27" s="23"/>
      <c r="E27" s="23"/>
      <c r="F27" s="23"/>
      <c r="G27" s="23"/>
      <c r="H27" s="23"/>
      <c r="I27" s="23"/>
      <c r="J27" s="23"/>
      <c r="K27" s="23"/>
      <c r="L27" s="23"/>
      <c r="M27" s="23"/>
      <c r="N27" s="23"/>
      <c r="O27" s="43">
        <f t="shared" si="6"/>
        <v>0</v>
      </c>
      <c r="P27" s="48"/>
      <c r="Q27" s="2"/>
      <c r="R27" s="2"/>
      <c r="S27" s="2"/>
      <c r="T27" s="2"/>
      <c r="U27" s="2"/>
      <c r="V27" s="2"/>
      <c r="W27" s="2"/>
      <c r="X27" s="2"/>
      <c r="Y27" s="2"/>
      <c r="Z27" s="2"/>
    </row>
    <row r="28" spans="1:26" ht="18" customHeight="1" x14ac:dyDescent="0.2">
      <c r="A28" s="31" t="s">
        <v>54</v>
      </c>
      <c r="B28" s="53"/>
      <c r="C28" s="23"/>
      <c r="D28" s="23"/>
      <c r="E28" s="23"/>
      <c r="F28" s="23"/>
      <c r="G28" s="23"/>
      <c r="H28" s="23"/>
      <c r="I28" s="23"/>
      <c r="J28" s="23"/>
      <c r="K28" s="23"/>
      <c r="L28" s="23"/>
      <c r="M28" s="23"/>
      <c r="N28" s="23"/>
      <c r="O28" s="43">
        <f t="shared" si="6"/>
        <v>0</v>
      </c>
      <c r="P28" s="48"/>
      <c r="Q28" s="2"/>
      <c r="R28" s="2"/>
      <c r="S28" s="2"/>
      <c r="T28" s="2"/>
      <c r="U28" s="2"/>
      <c r="V28" s="2"/>
      <c r="W28" s="2"/>
      <c r="X28" s="2"/>
      <c r="Y28" s="2"/>
      <c r="Z28" s="2"/>
    </row>
    <row r="29" spans="1:26" ht="18" customHeight="1" x14ac:dyDescent="0.2">
      <c r="A29" s="31" t="s">
        <v>27</v>
      </c>
      <c r="B29" s="53"/>
      <c r="C29" s="23"/>
      <c r="D29" s="23"/>
      <c r="E29" s="23"/>
      <c r="F29" s="23"/>
      <c r="G29" s="23"/>
      <c r="H29" s="23"/>
      <c r="I29" s="23"/>
      <c r="J29" s="23"/>
      <c r="K29" s="23"/>
      <c r="L29" s="23"/>
      <c r="M29" s="23"/>
      <c r="N29" s="23"/>
      <c r="O29" s="43">
        <f t="shared" si="6"/>
        <v>0</v>
      </c>
      <c r="P29" s="48"/>
      <c r="Q29" s="2"/>
      <c r="R29" s="2"/>
      <c r="S29" s="2"/>
      <c r="T29" s="2"/>
      <c r="U29" s="2"/>
      <c r="V29" s="2"/>
      <c r="W29" s="2"/>
      <c r="X29" s="2"/>
      <c r="Y29" s="2"/>
      <c r="Z29" s="2"/>
    </row>
    <row r="30" spans="1:26" ht="18" customHeight="1" x14ac:dyDescent="0.2">
      <c r="A30" s="31" t="s">
        <v>28</v>
      </c>
      <c r="B30" s="53"/>
      <c r="C30" s="23"/>
      <c r="D30" s="23"/>
      <c r="E30" s="23"/>
      <c r="F30" s="23"/>
      <c r="G30" s="23"/>
      <c r="H30" s="23"/>
      <c r="I30" s="23"/>
      <c r="J30" s="23"/>
      <c r="K30" s="23"/>
      <c r="L30" s="23"/>
      <c r="M30" s="23"/>
      <c r="N30" s="23"/>
      <c r="O30" s="43">
        <f t="shared" si="6"/>
        <v>0</v>
      </c>
      <c r="P30" s="48"/>
      <c r="Q30" s="2"/>
      <c r="R30" s="2"/>
      <c r="S30" s="2"/>
      <c r="T30" s="2"/>
      <c r="U30" s="2"/>
      <c r="V30" s="2"/>
      <c r="W30" s="2"/>
      <c r="X30" s="2"/>
      <c r="Y30" s="2"/>
      <c r="Z30" s="2"/>
    </row>
    <row r="31" spans="1:26" ht="18" customHeight="1" x14ac:dyDescent="0.2">
      <c r="A31" s="31" t="s">
        <v>63</v>
      </c>
      <c r="B31" s="53"/>
      <c r="C31" s="23"/>
      <c r="D31" s="23"/>
      <c r="E31" s="23"/>
      <c r="F31" s="23"/>
      <c r="G31" s="23"/>
      <c r="H31" s="23"/>
      <c r="I31" s="23"/>
      <c r="J31" s="23"/>
      <c r="K31" s="23"/>
      <c r="L31" s="23"/>
      <c r="M31" s="23"/>
      <c r="N31" s="23"/>
      <c r="O31" s="43">
        <f t="shared" si="6"/>
        <v>0</v>
      </c>
      <c r="P31" s="48"/>
      <c r="Q31" s="2"/>
      <c r="R31" s="2"/>
      <c r="S31" s="2"/>
      <c r="T31" s="2"/>
      <c r="U31" s="2"/>
      <c r="V31" s="2"/>
      <c r="W31" s="2"/>
      <c r="X31" s="2"/>
      <c r="Y31" s="2"/>
      <c r="Z31" s="2"/>
    </row>
    <row r="32" spans="1:26" ht="18" customHeight="1" x14ac:dyDescent="0.2">
      <c r="A32" s="31" t="s">
        <v>29</v>
      </c>
      <c r="B32" s="53"/>
      <c r="C32" s="23"/>
      <c r="D32" s="23"/>
      <c r="E32" s="23"/>
      <c r="F32" s="23"/>
      <c r="G32" s="23"/>
      <c r="H32" s="23"/>
      <c r="I32" s="23"/>
      <c r="J32" s="23"/>
      <c r="K32" s="23"/>
      <c r="L32" s="23"/>
      <c r="M32" s="23"/>
      <c r="N32" s="23"/>
      <c r="O32" s="43">
        <f t="shared" si="6"/>
        <v>0</v>
      </c>
      <c r="P32" s="48"/>
      <c r="Q32" s="2"/>
      <c r="R32" s="2"/>
      <c r="S32" s="2"/>
      <c r="T32" s="2"/>
      <c r="U32" s="2"/>
      <c r="V32" s="2"/>
      <c r="W32" s="2"/>
      <c r="X32" s="2"/>
      <c r="Y32" s="2"/>
      <c r="Z32" s="2"/>
    </row>
    <row r="33" spans="1:26" ht="18" customHeight="1" x14ac:dyDescent="0.2">
      <c r="A33" s="31" t="s">
        <v>30</v>
      </c>
      <c r="B33" s="53"/>
      <c r="C33" s="23"/>
      <c r="D33" s="23"/>
      <c r="E33" s="23"/>
      <c r="F33" s="23"/>
      <c r="G33" s="23"/>
      <c r="H33" s="23"/>
      <c r="I33" s="23"/>
      <c r="J33" s="23"/>
      <c r="K33" s="23"/>
      <c r="L33" s="23"/>
      <c r="M33" s="23"/>
      <c r="N33" s="23"/>
      <c r="O33" s="43">
        <f t="shared" si="6"/>
        <v>0</v>
      </c>
      <c r="P33" s="48"/>
      <c r="Q33" s="2"/>
      <c r="R33" s="2"/>
      <c r="S33" s="2"/>
      <c r="T33" s="2"/>
      <c r="U33" s="2"/>
      <c r="V33" s="2"/>
      <c r="W33" s="2"/>
      <c r="X33" s="2"/>
      <c r="Y33" s="2"/>
      <c r="Z33" s="2"/>
    </row>
    <row r="34" spans="1:26" ht="18" customHeight="1" x14ac:dyDescent="0.2">
      <c r="A34" s="31" t="s">
        <v>21</v>
      </c>
      <c r="B34" s="53"/>
      <c r="C34" s="23"/>
      <c r="D34" s="23"/>
      <c r="E34" s="23"/>
      <c r="F34" s="23"/>
      <c r="G34" s="23"/>
      <c r="H34" s="23"/>
      <c r="I34" s="23"/>
      <c r="J34" s="23"/>
      <c r="K34" s="23"/>
      <c r="L34" s="23"/>
      <c r="M34" s="23"/>
      <c r="N34" s="23"/>
      <c r="O34" s="43">
        <f t="shared" si="6"/>
        <v>0</v>
      </c>
      <c r="P34" s="48"/>
      <c r="Q34" s="2"/>
      <c r="R34" s="2"/>
      <c r="S34" s="2"/>
      <c r="T34" s="2"/>
      <c r="U34" s="2"/>
      <c r="V34" s="2"/>
      <c r="W34" s="2"/>
      <c r="X34" s="2"/>
      <c r="Y34" s="2"/>
      <c r="Z34" s="2"/>
    </row>
    <row r="35" spans="1:26" ht="18" customHeight="1" x14ac:dyDescent="0.2">
      <c r="A35" s="31" t="s">
        <v>66</v>
      </c>
      <c r="B35" s="53"/>
      <c r="C35" s="23"/>
      <c r="D35" s="23"/>
      <c r="E35" s="23"/>
      <c r="F35" s="23"/>
      <c r="G35" s="23"/>
      <c r="H35" s="23"/>
      <c r="I35" s="23"/>
      <c r="J35" s="23"/>
      <c r="K35" s="23"/>
      <c r="L35" s="23"/>
      <c r="M35" s="23"/>
      <c r="N35" s="23"/>
      <c r="O35" s="43">
        <f t="shared" si="6"/>
        <v>0</v>
      </c>
      <c r="P35" s="48"/>
      <c r="Q35" s="2"/>
      <c r="R35" s="2"/>
      <c r="S35" s="2"/>
      <c r="T35" s="2"/>
      <c r="U35" s="2"/>
      <c r="V35" s="2"/>
      <c r="W35" s="2"/>
      <c r="X35" s="2"/>
      <c r="Y35" s="2"/>
      <c r="Z35" s="2"/>
    </row>
    <row r="36" spans="1:26" ht="18" customHeight="1" x14ac:dyDescent="0.2">
      <c r="A36" s="31" t="s">
        <v>22</v>
      </c>
      <c r="B36" s="53"/>
      <c r="C36" s="23"/>
      <c r="D36" s="23"/>
      <c r="E36" s="23"/>
      <c r="F36" s="23"/>
      <c r="G36" s="23"/>
      <c r="H36" s="23"/>
      <c r="I36" s="23"/>
      <c r="J36" s="23"/>
      <c r="K36" s="23"/>
      <c r="L36" s="23"/>
      <c r="M36" s="23"/>
      <c r="N36" s="23"/>
      <c r="O36" s="43">
        <f t="shared" si="6"/>
        <v>0</v>
      </c>
      <c r="P36" s="48"/>
      <c r="Q36" s="2"/>
      <c r="R36" s="2"/>
      <c r="S36" s="2"/>
      <c r="T36" s="2"/>
      <c r="U36" s="2"/>
      <c r="V36" s="2"/>
      <c r="W36" s="2"/>
      <c r="X36" s="2"/>
      <c r="Y36" s="2"/>
      <c r="Z36" s="2"/>
    </row>
    <row r="37" spans="1:26" ht="18" customHeight="1" x14ac:dyDescent="0.2">
      <c r="A37" s="31" t="s">
        <v>34</v>
      </c>
      <c r="B37" s="53"/>
      <c r="C37" s="23"/>
      <c r="D37" s="23"/>
      <c r="E37" s="23"/>
      <c r="F37" s="23"/>
      <c r="G37" s="23"/>
      <c r="H37" s="23"/>
      <c r="I37" s="23"/>
      <c r="J37" s="23"/>
      <c r="K37" s="23"/>
      <c r="L37" s="23"/>
      <c r="M37" s="23"/>
      <c r="N37" s="23"/>
      <c r="O37" s="43">
        <f t="shared" si="6"/>
        <v>0</v>
      </c>
      <c r="P37" s="48"/>
      <c r="Q37" s="2"/>
      <c r="R37" s="2"/>
      <c r="S37" s="2"/>
      <c r="T37" s="2"/>
      <c r="U37" s="2"/>
      <c r="V37" s="2"/>
      <c r="W37" s="2"/>
      <c r="X37" s="2"/>
      <c r="Y37" s="2"/>
      <c r="Z37" s="2"/>
    </row>
    <row r="38" spans="1:26" ht="18" customHeight="1" x14ac:dyDescent="0.2">
      <c r="A38" s="31" t="s">
        <v>35</v>
      </c>
      <c r="B38" s="53"/>
      <c r="C38" s="23"/>
      <c r="D38" s="23"/>
      <c r="E38" s="23"/>
      <c r="F38" s="23"/>
      <c r="G38" s="23"/>
      <c r="H38" s="23"/>
      <c r="I38" s="23"/>
      <c r="J38" s="23"/>
      <c r="K38" s="23"/>
      <c r="L38" s="23"/>
      <c r="M38" s="23"/>
      <c r="N38" s="23"/>
      <c r="O38" s="43">
        <f t="shared" si="6"/>
        <v>0</v>
      </c>
      <c r="P38" s="48"/>
      <c r="Q38" s="2"/>
      <c r="R38" s="2"/>
      <c r="S38" s="2"/>
      <c r="T38" s="2"/>
      <c r="U38" s="2"/>
      <c r="V38" s="2"/>
      <c r="W38" s="2"/>
      <c r="X38" s="2"/>
      <c r="Y38" s="2"/>
      <c r="Z38" s="2"/>
    </row>
    <row r="39" spans="1:26" ht="28" customHeight="1" x14ac:dyDescent="0.2">
      <c r="A39" s="31" t="s">
        <v>59</v>
      </c>
      <c r="B39" s="53"/>
      <c r="C39" s="23"/>
      <c r="D39" s="23"/>
      <c r="E39" s="23"/>
      <c r="F39" s="23"/>
      <c r="G39" s="23"/>
      <c r="H39" s="23"/>
      <c r="I39" s="23"/>
      <c r="J39" s="23"/>
      <c r="K39" s="23"/>
      <c r="L39" s="23"/>
      <c r="M39" s="23"/>
      <c r="N39" s="23"/>
      <c r="O39" s="43">
        <f t="shared" si="6"/>
        <v>0</v>
      </c>
      <c r="P39" s="48"/>
      <c r="Q39" s="2"/>
      <c r="R39" s="2"/>
      <c r="S39" s="2"/>
      <c r="T39" s="2"/>
      <c r="U39" s="2"/>
      <c r="V39" s="2"/>
      <c r="W39" s="2"/>
      <c r="X39" s="2"/>
      <c r="Y39" s="2"/>
      <c r="Z39" s="2"/>
    </row>
    <row r="40" spans="1:26" ht="28" customHeight="1" x14ac:dyDescent="0.2">
      <c r="A40" s="31" t="s">
        <v>60</v>
      </c>
      <c r="B40" s="53"/>
      <c r="C40" s="23"/>
      <c r="D40" s="23"/>
      <c r="E40" s="23"/>
      <c r="F40" s="23"/>
      <c r="G40" s="23"/>
      <c r="H40" s="23"/>
      <c r="I40" s="23"/>
      <c r="J40" s="23"/>
      <c r="K40" s="23"/>
      <c r="L40" s="23"/>
      <c r="M40" s="23"/>
      <c r="N40" s="23"/>
      <c r="O40" s="43">
        <f t="shared" si="6"/>
        <v>0</v>
      </c>
      <c r="P40" s="48"/>
      <c r="Q40" s="2"/>
      <c r="R40" s="2"/>
      <c r="S40" s="2"/>
      <c r="T40" s="2"/>
      <c r="U40" s="2"/>
      <c r="V40" s="2"/>
      <c r="W40" s="2"/>
      <c r="X40" s="2"/>
      <c r="Y40" s="2"/>
      <c r="Z40" s="2"/>
    </row>
    <row r="41" spans="1:26" ht="28.5" customHeight="1" x14ac:dyDescent="0.2">
      <c r="A41" s="31" t="s">
        <v>71</v>
      </c>
      <c r="B41" s="53"/>
      <c r="C41" s="23"/>
      <c r="D41" s="23"/>
      <c r="E41" s="23"/>
      <c r="F41" s="23"/>
      <c r="G41" s="23"/>
      <c r="H41" s="23"/>
      <c r="I41" s="23"/>
      <c r="J41" s="23"/>
      <c r="K41" s="23"/>
      <c r="L41" s="23"/>
      <c r="M41" s="23"/>
      <c r="N41" s="23"/>
      <c r="O41" s="43">
        <f t="shared" si="6"/>
        <v>0</v>
      </c>
      <c r="P41" s="48"/>
      <c r="Q41" s="2"/>
      <c r="R41" s="2"/>
      <c r="S41" s="2"/>
      <c r="T41" s="2"/>
      <c r="U41" s="2"/>
      <c r="V41" s="2"/>
      <c r="W41" s="2"/>
      <c r="X41" s="2"/>
      <c r="Y41" s="2"/>
      <c r="Z41" s="2"/>
    </row>
    <row r="42" spans="1:26" ht="28" customHeight="1" x14ac:dyDescent="0.2">
      <c r="A42" s="32" t="s">
        <v>57</v>
      </c>
      <c r="B42" s="54"/>
      <c r="C42" s="21"/>
      <c r="D42" s="21"/>
      <c r="E42" s="21"/>
      <c r="F42" s="21"/>
      <c r="G42" s="21"/>
      <c r="H42" s="21"/>
      <c r="I42" s="21"/>
      <c r="J42" s="21"/>
      <c r="K42" s="21"/>
      <c r="L42" s="21"/>
      <c r="M42" s="21"/>
      <c r="N42" s="21"/>
      <c r="O42" s="43">
        <f t="shared" si="6"/>
        <v>0</v>
      </c>
      <c r="P42" s="48"/>
      <c r="Q42" s="2"/>
      <c r="R42" s="2"/>
      <c r="S42" s="2"/>
      <c r="T42" s="2"/>
      <c r="U42" s="2"/>
      <c r="V42" s="2"/>
      <c r="W42" s="2"/>
      <c r="X42" s="2"/>
      <c r="Y42" s="2"/>
      <c r="Z42" s="2"/>
    </row>
    <row r="43" spans="1:26" ht="18" customHeight="1" x14ac:dyDescent="0.2">
      <c r="A43" s="32" t="s">
        <v>31</v>
      </c>
      <c r="B43" s="54"/>
      <c r="C43" s="21"/>
      <c r="D43" s="21"/>
      <c r="E43" s="21"/>
      <c r="F43" s="21"/>
      <c r="G43" s="21"/>
      <c r="H43" s="21"/>
      <c r="I43" s="21"/>
      <c r="J43" s="21"/>
      <c r="K43" s="21"/>
      <c r="L43" s="21"/>
      <c r="M43" s="21"/>
      <c r="N43" s="21"/>
      <c r="O43" s="43">
        <f t="shared" si="6"/>
        <v>0</v>
      </c>
      <c r="P43" s="48"/>
      <c r="Q43" s="2"/>
      <c r="R43" s="2"/>
      <c r="S43" s="2"/>
      <c r="T43" s="2"/>
      <c r="U43" s="2"/>
      <c r="V43" s="2"/>
      <c r="W43" s="2"/>
      <c r="X43" s="2"/>
      <c r="Y43" s="2"/>
      <c r="Z43" s="2"/>
    </row>
    <row r="44" spans="1:26" ht="18" customHeight="1" x14ac:dyDescent="0.2">
      <c r="A44" s="32" t="s">
        <v>32</v>
      </c>
      <c r="B44" s="54"/>
      <c r="C44" s="21"/>
      <c r="D44" s="21"/>
      <c r="E44" s="21"/>
      <c r="F44" s="21"/>
      <c r="G44" s="21"/>
      <c r="H44" s="21"/>
      <c r="I44" s="21"/>
      <c r="J44" s="21"/>
      <c r="K44" s="21"/>
      <c r="L44" s="21"/>
      <c r="M44" s="21"/>
      <c r="N44" s="21"/>
      <c r="O44" s="43">
        <f t="shared" si="6"/>
        <v>0</v>
      </c>
      <c r="P44" s="48"/>
      <c r="Q44" s="2"/>
      <c r="R44" s="2"/>
      <c r="S44" s="2"/>
      <c r="T44" s="2"/>
      <c r="U44" s="2"/>
      <c r="V44" s="2"/>
      <c r="W44" s="2"/>
      <c r="X44" s="2"/>
      <c r="Y44" s="2"/>
      <c r="Z44" s="2"/>
    </row>
    <row r="45" spans="1:26" ht="18" customHeight="1" x14ac:dyDescent="0.2">
      <c r="A45" s="32" t="s">
        <v>56</v>
      </c>
      <c r="B45" s="54"/>
      <c r="C45" s="21"/>
      <c r="D45" s="21"/>
      <c r="E45" s="21"/>
      <c r="F45" s="21"/>
      <c r="G45" s="21"/>
      <c r="H45" s="21"/>
      <c r="I45" s="21"/>
      <c r="J45" s="21"/>
      <c r="K45" s="21"/>
      <c r="L45" s="21"/>
      <c r="M45" s="21"/>
      <c r="N45" s="21"/>
      <c r="O45" s="43">
        <f t="shared" si="6"/>
        <v>0</v>
      </c>
      <c r="P45" s="48"/>
      <c r="Q45" s="2"/>
      <c r="R45" s="2"/>
      <c r="S45" s="2"/>
      <c r="T45" s="2"/>
      <c r="U45" s="2"/>
      <c r="V45" s="2"/>
      <c r="W45" s="2"/>
      <c r="X45" s="2"/>
      <c r="Y45" s="2"/>
      <c r="Z45" s="2"/>
    </row>
    <row r="46" spans="1:26" ht="18" customHeight="1" x14ac:dyDescent="0.2">
      <c r="A46" s="32" t="s">
        <v>58</v>
      </c>
      <c r="B46" s="54"/>
      <c r="C46" s="21"/>
      <c r="D46" s="21"/>
      <c r="E46" s="21"/>
      <c r="F46" s="21"/>
      <c r="G46" s="21"/>
      <c r="H46" s="21"/>
      <c r="I46" s="21"/>
      <c r="J46" s="21"/>
      <c r="K46" s="21"/>
      <c r="L46" s="21"/>
      <c r="M46" s="21"/>
      <c r="N46" s="21"/>
      <c r="O46" s="43">
        <f t="shared" si="6"/>
        <v>0</v>
      </c>
      <c r="P46" s="48"/>
      <c r="Q46" s="2"/>
      <c r="R46" s="2"/>
      <c r="S46" s="2"/>
      <c r="T46" s="2"/>
      <c r="U46" s="2"/>
      <c r="V46" s="2"/>
      <c r="W46" s="2"/>
      <c r="X46" s="2"/>
      <c r="Y46" s="2"/>
      <c r="Z46" s="2"/>
    </row>
    <row r="47" spans="1:26" ht="18" customHeight="1" x14ac:dyDescent="0.2">
      <c r="A47" s="31" t="s">
        <v>55</v>
      </c>
      <c r="B47" s="53"/>
      <c r="C47" s="23"/>
      <c r="D47" s="23"/>
      <c r="E47" s="23"/>
      <c r="F47" s="23"/>
      <c r="G47" s="23"/>
      <c r="H47" s="23"/>
      <c r="I47" s="23"/>
      <c r="J47" s="23"/>
      <c r="K47" s="23"/>
      <c r="L47" s="23"/>
      <c r="M47" s="23"/>
      <c r="N47" s="23"/>
      <c r="O47" s="43">
        <f t="shared" si="6"/>
        <v>0</v>
      </c>
      <c r="P47" s="48"/>
      <c r="Q47" s="2"/>
      <c r="R47" s="2"/>
      <c r="S47" s="2"/>
      <c r="T47" s="2"/>
      <c r="U47" s="2"/>
      <c r="V47" s="2"/>
      <c r="W47" s="2"/>
      <c r="X47" s="2"/>
      <c r="Y47" s="2"/>
      <c r="Z47" s="2"/>
    </row>
    <row r="48" spans="1:26" ht="18" customHeight="1" x14ac:dyDescent="0.2">
      <c r="A48" s="31" t="s">
        <v>67</v>
      </c>
      <c r="B48" s="53"/>
      <c r="C48" s="23"/>
      <c r="D48" s="23"/>
      <c r="E48" s="23"/>
      <c r="F48" s="23"/>
      <c r="G48" s="23"/>
      <c r="H48" s="23"/>
      <c r="I48" s="23"/>
      <c r="J48" s="23"/>
      <c r="K48" s="23"/>
      <c r="L48" s="23"/>
      <c r="M48" s="23"/>
      <c r="N48" s="23"/>
      <c r="O48" s="43">
        <f t="shared" si="6"/>
        <v>0</v>
      </c>
      <c r="P48" s="48"/>
      <c r="Q48" s="2"/>
      <c r="R48" s="2"/>
      <c r="S48" s="2"/>
      <c r="T48" s="2"/>
      <c r="U48" s="2"/>
      <c r="V48" s="2"/>
      <c r="W48" s="2"/>
      <c r="X48" s="2"/>
      <c r="Y48" s="2"/>
      <c r="Z48" s="2"/>
    </row>
    <row r="49" spans="1:26" ht="18" customHeight="1" x14ac:dyDescent="0.2">
      <c r="A49" s="31" t="s">
        <v>61</v>
      </c>
      <c r="B49" s="53"/>
      <c r="C49" s="23"/>
      <c r="D49" s="23"/>
      <c r="E49" s="23"/>
      <c r="F49" s="23"/>
      <c r="G49" s="23"/>
      <c r="H49" s="23"/>
      <c r="I49" s="23"/>
      <c r="J49" s="23"/>
      <c r="K49" s="23"/>
      <c r="L49" s="23"/>
      <c r="M49" s="23"/>
      <c r="N49" s="23"/>
      <c r="O49" s="43">
        <f t="shared" si="6"/>
        <v>0</v>
      </c>
      <c r="P49" s="48"/>
      <c r="Q49" s="2"/>
      <c r="R49" s="2"/>
      <c r="S49" s="2"/>
      <c r="T49" s="2"/>
      <c r="U49" s="2"/>
      <c r="V49" s="2"/>
      <c r="W49" s="2"/>
      <c r="X49" s="2"/>
      <c r="Y49" s="2"/>
      <c r="Z49" s="2"/>
    </row>
    <row r="50" spans="1:26" ht="18" customHeight="1" x14ac:dyDescent="0.2">
      <c r="A50" s="32" t="s">
        <v>23</v>
      </c>
      <c r="B50" s="54"/>
      <c r="C50" s="21"/>
      <c r="D50" s="21"/>
      <c r="E50" s="21"/>
      <c r="F50" s="21"/>
      <c r="G50" s="21"/>
      <c r="H50" s="21"/>
      <c r="I50" s="21"/>
      <c r="J50" s="21"/>
      <c r="K50" s="21"/>
      <c r="L50" s="21"/>
      <c r="M50" s="21"/>
      <c r="N50" s="21"/>
      <c r="O50" s="43">
        <f t="shared" si="6"/>
        <v>0</v>
      </c>
      <c r="P50" s="48"/>
      <c r="Q50" s="2"/>
      <c r="R50" s="2"/>
      <c r="S50" s="2"/>
      <c r="T50" s="2"/>
      <c r="U50" s="2"/>
      <c r="V50" s="2"/>
      <c r="W50" s="2"/>
      <c r="X50" s="2"/>
      <c r="Y50" s="2"/>
      <c r="Z50" s="2"/>
    </row>
    <row r="51" spans="1:26" ht="26.5" customHeight="1" x14ac:dyDescent="0.2">
      <c r="A51" s="31" t="s">
        <v>68</v>
      </c>
      <c r="B51" s="53"/>
      <c r="C51" s="23"/>
      <c r="D51" s="23"/>
      <c r="E51" s="23"/>
      <c r="F51" s="23"/>
      <c r="G51" s="23"/>
      <c r="H51" s="23"/>
      <c r="I51" s="23"/>
      <c r="J51" s="23"/>
      <c r="K51" s="23"/>
      <c r="L51" s="23"/>
      <c r="M51" s="23"/>
      <c r="N51" s="23"/>
      <c r="O51" s="43">
        <f t="shared" si="6"/>
        <v>0</v>
      </c>
      <c r="P51" s="48"/>
      <c r="Q51" s="2"/>
      <c r="R51" s="2"/>
      <c r="S51" s="2"/>
      <c r="T51" s="2"/>
      <c r="U51" s="2"/>
      <c r="V51" s="2"/>
      <c r="W51" s="2"/>
      <c r="X51" s="2"/>
      <c r="Y51" s="2"/>
      <c r="Z51" s="2"/>
    </row>
    <row r="52" spans="1:26" ht="18" customHeight="1" x14ac:dyDescent="0.2">
      <c r="A52" s="32" t="s">
        <v>24</v>
      </c>
      <c r="B52" s="54"/>
      <c r="C52" s="21"/>
      <c r="D52" s="21"/>
      <c r="E52" s="21"/>
      <c r="F52" s="21"/>
      <c r="G52" s="21"/>
      <c r="H52" s="21"/>
      <c r="I52" s="21"/>
      <c r="J52" s="21"/>
      <c r="K52" s="21"/>
      <c r="L52" s="21"/>
      <c r="M52" s="21"/>
      <c r="N52" s="21"/>
      <c r="O52" s="43">
        <f t="shared" si="6"/>
        <v>0</v>
      </c>
      <c r="P52" s="48"/>
      <c r="Q52" s="2"/>
      <c r="R52" s="2"/>
      <c r="S52" s="2"/>
      <c r="T52" s="2"/>
      <c r="U52" s="2"/>
      <c r="V52" s="2"/>
      <c r="W52" s="2"/>
      <c r="X52" s="2"/>
      <c r="Y52" s="2"/>
      <c r="Z52" s="2"/>
    </row>
    <row r="53" spans="1:26" ht="18" customHeight="1" x14ac:dyDescent="0.2">
      <c r="A53" s="32" t="s">
        <v>25</v>
      </c>
      <c r="B53" s="54"/>
      <c r="C53" s="21"/>
      <c r="D53" s="21"/>
      <c r="E53" s="21"/>
      <c r="F53" s="21"/>
      <c r="G53" s="21"/>
      <c r="H53" s="21"/>
      <c r="I53" s="21"/>
      <c r="J53" s="21"/>
      <c r="K53" s="21"/>
      <c r="L53" s="21"/>
      <c r="M53" s="21"/>
      <c r="N53" s="21"/>
      <c r="O53" s="43">
        <f t="shared" si="6"/>
        <v>0</v>
      </c>
      <c r="P53" s="48"/>
      <c r="Q53" s="2"/>
      <c r="R53" s="2"/>
      <c r="S53" s="2"/>
      <c r="T53" s="2"/>
      <c r="U53" s="2"/>
      <c r="V53" s="2"/>
      <c r="W53" s="2"/>
      <c r="X53" s="2"/>
      <c r="Y53" s="2"/>
      <c r="Z53" s="2"/>
    </row>
    <row r="54" spans="1:26" ht="35" customHeight="1" x14ac:dyDescent="0.2">
      <c r="A54" s="32" t="s">
        <v>26</v>
      </c>
      <c r="B54" s="54"/>
      <c r="C54" s="21"/>
      <c r="D54" s="21"/>
      <c r="E54" s="21"/>
      <c r="F54" s="21"/>
      <c r="G54" s="21"/>
      <c r="H54" s="21"/>
      <c r="I54" s="21"/>
      <c r="J54" s="21"/>
      <c r="K54" s="21"/>
      <c r="L54" s="21"/>
      <c r="M54" s="21"/>
      <c r="N54" s="21"/>
      <c r="O54" s="43">
        <f t="shared" si="6"/>
        <v>0</v>
      </c>
      <c r="P54" s="48"/>
      <c r="Q54" s="2"/>
      <c r="R54" s="2"/>
      <c r="S54" s="2"/>
      <c r="T54" s="2"/>
      <c r="U54" s="2"/>
      <c r="V54" s="2"/>
      <c r="W54" s="2"/>
      <c r="X54" s="2"/>
      <c r="Y54" s="2"/>
      <c r="Z54" s="2"/>
    </row>
    <row r="55" spans="1:26" ht="18" customHeight="1" x14ac:dyDescent="0.2">
      <c r="A55" s="32" t="s">
        <v>33</v>
      </c>
      <c r="B55" s="54"/>
      <c r="C55" s="21"/>
      <c r="D55" s="21"/>
      <c r="E55" s="21"/>
      <c r="F55" s="21"/>
      <c r="G55" s="21"/>
      <c r="H55" s="21"/>
      <c r="I55" s="21"/>
      <c r="J55" s="21"/>
      <c r="K55" s="21"/>
      <c r="L55" s="21"/>
      <c r="M55" s="21"/>
      <c r="N55" s="21"/>
      <c r="O55" s="43">
        <f t="shared" si="6"/>
        <v>0</v>
      </c>
      <c r="P55" s="48"/>
      <c r="Q55" s="2"/>
      <c r="R55" s="2"/>
      <c r="S55" s="2"/>
      <c r="T55" s="2"/>
      <c r="U55" s="2"/>
      <c r="V55" s="2"/>
      <c r="W55" s="2"/>
      <c r="X55" s="2"/>
      <c r="Y55" s="2"/>
      <c r="Z55" s="2"/>
    </row>
    <row r="56" spans="1:26" ht="18" customHeight="1" x14ac:dyDescent="0.2">
      <c r="A56" s="31" t="s">
        <v>36</v>
      </c>
      <c r="B56" s="53"/>
      <c r="C56" s="23"/>
      <c r="D56" s="23"/>
      <c r="E56" s="23"/>
      <c r="F56" s="23"/>
      <c r="G56" s="23"/>
      <c r="H56" s="23"/>
      <c r="I56" s="23"/>
      <c r="J56" s="23"/>
      <c r="K56" s="23"/>
      <c r="L56" s="23"/>
      <c r="M56" s="23"/>
      <c r="N56" s="23"/>
      <c r="O56" s="43">
        <f t="shared" si="6"/>
        <v>0</v>
      </c>
      <c r="P56" s="48"/>
      <c r="Q56" s="2"/>
      <c r="R56" s="2"/>
      <c r="S56" s="2"/>
      <c r="T56" s="2"/>
      <c r="U56" s="2"/>
      <c r="V56" s="2"/>
      <c r="W56" s="2"/>
      <c r="X56" s="2"/>
      <c r="Y56" s="2"/>
      <c r="Z56" s="2"/>
    </row>
    <row r="57" spans="1:26" ht="18" customHeight="1" x14ac:dyDescent="0.2">
      <c r="A57" s="32" t="s">
        <v>40</v>
      </c>
      <c r="B57" s="54"/>
      <c r="C57" s="21"/>
      <c r="D57" s="21"/>
      <c r="E57" s="21"/>
      <c r="F57" s="21"/>
      <c r="G57" s="21"/>
      <c r="H57" s="21"/>
      <c r="I57" s="21"/>
      <c r="J57" s="21"/>
      <c r="K57" s="21"/>
      <c r="L57" s="21"/>
      <c r="M57" s="21"/>
      <c r="N57" s="21"/>
      <c r="O57" s="43">
        <f t="shared" si="6"/>
        <v>0</v>
      </c>
      <c r="P57" s="48"/>
      <c r="Q57" s="2"/>
      <c r="R57" s="2"/>
      <c r="S57" s="2"/>
      <c r="T57" s="2"/>
      <c r="U57" s="2"/>
      <c r="V57" s="2"/>
      <c r="W57" s="2"/>
      <c r="X57" s="2"/>
      <c r="Y57" s="2"/>
      <c r="Z57" s="2"/>
    </row>
    <row r="58" spans="1:26" ht="18" customHeight="1" x14ac:dyDescent="0.2">
      <c r="A58" s="31" t="s">
        <v>69</v>
      </c>
      <c r="B58" s="53"/>
      <c r="C58" s="23"/>
      <c r="D58" s="23"/>
      <c r="E58" s="23"/>
      <c r="F58" s="23"/>
      <c r="G58" s="23"/>
      <c r="H58" s="23"/>
      <c r="I58" s="23"/>
      <c r="J58" s="23"/>
      <c r="K58" s="23"/>
      <c r="L58" s="23"/>
      <c r="M58" s="23"/>
      <c r="N58" s="23"/>
      <c r="O58" s="43">
        <f t="shared" si="6"/>
        <v>0</v>
      </c>
      <c r="P58" s="48"/>
      <c r="Q58" s="2"/>
      <c r="R58" s="2"/>
      <c r="S58" s="2"/>
      <c r="T58" s="2"/>
      <c r="U58" s="2"/>
      <c r="V58" s="2"/>
      <c r="W58" s="2"/>
      <c r="X58" s="2"/>
      <c r="Y58" s="2"/>
      <c r="Z58" s="2"/>
    </row>
    <row r="59" spans="1:26" ht="18" customHeight="1" x14ac:dyDescent="0.2">
      <c r="A59" s="32" t="s">
        <v>41</v>
      </c>
      <c r="B59" s="54"/>
      <c r="C59" s="21"/>
      <c r="D59" s="21"/>
      <c r="E59" s="21"/>
      <c r="F59" s="21"/>
      <c r="G59" s="21"/>
      <c r="H59" s="21"/>
      <c r="I59" s="21"/>
      <c r="J59" s="21"/>
      <c r="K59" s="21"/>
      <c r="L59" s="21"/>
      <c r="M59" s="21"/>
      <c r="N59" s="21"/>
      <c r="O59" s="43">
        <f t="shared" si="6"/>
        <v>0</v>
      </c>
      <c r="P59" s="48"/>
      <c r="Q59" s="2"/>
      <c r="R59" s="2"/>
      <c r="S59" s="2"/>
      <c r="T59" s="2"/>
      <c r="U59" s="2"/>
      <c r="V59" s="2"/>
      <c r="W59" s="2"/>
      <c r="X59" s="2"/>
      <c r="Y59" s="2"/>
      <c r="Z59" s="2"/>
    </row>
    <row r="60" spans="1:26" ht="18" customHeight="1" x14ac:dyDescent="0.2">
      <c r="A60" s="31" t="s">
        <v>42</v>
      </c>
      <c r="B60" s="53"/>
      <c r="C60" s="23"/>
      <c r="D60" s="23"/>
      <c r="E60" s="23"/>
      <c r="F60" s="23"/>
      <c r="G60" s="23"/>
      <c r="H60" s="23"/>
      <c r="I60" s="23"/>
      <c r="J60" s="23"/>
      <c r="K60" s="23"/>
      <c r="L60" s="23"/>
      <c r="M60" s="23"/>
      <c r="N60" s="23"/>
      <c r="O60" s="43">
        <f t="shared" si="6"/>
        <v>0</v>
      </c>
      <c r="P60" s="48"/>
      <c r="Q60" s="2"/>
      <c r="R60" s="2"/>
      <c r="S60" s="2"/>
      <c r="T60" s="2"/>
      <c r="U60" s="2"/>
      <c r="V60" s="2"/>
      <c r="W60" s="2"/>
      <c r="X60" s="2"/>
      <c r="Y60" s="2"/>
      <c r="Z60" s="2"/>
    </row>
    <row r="61" spans="1:26" ht="18" customHeight="1" x14ac:dyDescent="0.2">
      <c r="A61" s="32" t="s">
        <v>43</v>
      </c>
      <c r="B61" s="54"/>
      <c r="C61" s="21"/>
      <c r="D61" s="21"/>
      <c r="E61" s="21"/>
      <c r="F61" s="21"/>
      <c r="G61" s="21"/>
      <c r="H61" s="21"/>
      <c r="I61" s="21"/>
      <c r="J61" s="21"/>
      <c r="K61" s="21"/>
      <c r="L61" s="21"/>
      <c r="M61" s="21"/>
      <c r="N61" s="21"/>
      <c r="O61" s="43">
        <f t="shared" si="6"/>
        <v>0</v>
      </c>
      <c r="P61" s="48"/>
      <c r="Q61" s="2"/>
      <c r="R61" s="2"/>
      <c r="S61" s="2"/>
      <c r="T61" s="2"/>
      <c r="U61" s="2"/>
      <c r="V61" s="2"/>
      <c r="W61" s="2"/>
      <c r="X61" s="2"/>
      <c r="Y61" s="2"/>
      <c r="Z61" s="2"/>
    </row>
    <row r="62" spans="1:26" ht="18" customHeight="1" x14ac:dyDescent="0.2">
      <c r="A62" s="22" t="s">
        <v>0</v>
      </c>
      <c r="B62" s="53"/>
      <c r="C62" s="23"/>
      <c r="D62" s="23"/>
      <c r="E62" s="23"/>
      <c r="F62" s="23"/>
      <c r="G62" s="23"/>
      <c r="H62" s="23"/>
      <c r="I62" s="23"/>
      <c r="J62" s="23"/>
      <c r="K62" s="23"/>
      <c r="L62" s="23"/>
      <c r="M62" s="23"/>
      <c r="N62" s="23"/>
      <c r="O62" s="43">
        <f t="shared" si="6"/>
        <v>0</v>
      </c>
      <c r="P62" s="48"/>
      <c r="Q62" s="2"/>
      <c r="R62" s="2"/>
      <c r="S62" s="2"/>
      <c r="T62" s="2"/>
      <c r="U62" s="2"/>
      <c r="V62" s="2"/>
      <c r="W62" s="2"/>
      <c r="X62" s="2"/>
      <c r="Y62" s="2"/>
      <c r="Z62" s="2"/>
    </row>
    <row r="63" spans="1:26" ht="18" customHeight="1" x14ac:dyDescent="0.2">
      <c r="A63" s="32" t="s">
        <v>50</v>
      </c>
      <c r="B63" s="54"/>
      <c r="C63" s="21"/>
      <c r="D63" s="21"/>
      <c r="E63" s="21"/>
      <c r="F63" s="21"/>
      <c r="G63" s="21"/>
      <c r="H63" s="21"/>
      <c r="I63" s="21"/>
      <c r="J63" s="21"/>
      <c r="K63" s="21"/>
      <c r="L63" s="21"/>
      <c r="M63" s="21"/>
      <c r="N63" s="21"/>
      <c r="O63" s="43">
        <f t="shared" si="6"/>
        <v>0</v>
      </c>
      <c r="P63" s="48"/>
      <c r="Q63" s="2"/>
      <c r="R63" s="2"/>
      <c r="S63" s="2"/>
      <c r="T63" s="2"/>
      <c r="U63" s="2"/>
      <c r="V63" s="2"/>
      <c r="W63" s="2"/>
      <c r="X63" s="2"/>
      <c r="Y63" s="2"/>
      <c r="Z63" s="2"/>
    </row>
    <row r="64" spans="1:26" ht="18" customHeight="1" x14ac:dyDescent="0.2">
      <c r="A64" s="22" t="s">
        <v>2</v>
      </c>
      <c r="B64" s="53"/>
      <c r="C64" s="23"/>
      <c r="D64" s="23"/>
      <c r="E64" s="23"/>
      <c r="F64" s="23"/>
      <c r="G64" s="23"/>
      <c r="H64" s="23"/>
      <c r="I64" s="23"/>
      <c r="J64" s="23"/>
      <c r="K64" s="23"/>
      <c r="L64" s="23"/>
      <c r="M64" s="23"/>
      <c r="N64" s="23"/>
      <c r="O64" s="43">
        <f t="shared" si="6"/>
        <v>0</v>
      </c>
      <c r="P64" s="48"/>
      <c r="Q64" s="2"/>
      <c r="R64" s="2"/>
      <c r="S64" s="2"/>
      <c r="T64" s="2"/>
      <c r="U64" s="2"/>
      <c r="V64" s="2"/>
      <c r="W64" s="2"/>
      <c r="X64" s="2"/>
      <c r="Y64" s="2"/>
      <c r="Z64" s="2"/>
    </row>
    <row r="65" spans="1:26" ht="18" customHeight="1" x14ac:dyDescent="0.2">
      <c r="A65" s="22" t="s">
        <v>3</v>
      </c>
      <c r="B65" s="53"/>
      <c r="C65" s="23"/>
      <c r="D65" s="23"/>
      <c r="E65" s="23"/>
      <c r="F65" s="23"/>
      <c r="G65" s="23"/>
      <c r="H65" s="23"/>
      <c r="I65" s="23"/>
      <c r="J65" s="23"/>
      <c r="K65" s="23"/>
      <c r="L65" s="23"/>
      <c r="M65" s="23"/>
      <c r="N65" s="23"/>
      <c r="O65" s="43">
        <f t="shared" si="6"/>
        <v>0</v>
      </c>
      <c r="P65" s="48"/>
      <c r="Q65" s="2"/>
      <c r="R65" s="2"/>
      <c r="S65" s="2"/>
      <c r="T65" s="2"/>
      <c r="U65" s="2"/>
      <c r="V65" s="2"/>
      <c r="W65" s="2"/>
      <c r="X65" s="2"/>
      <c r="Y65" s="2"/>
      <c r="Z65" s="2"/>
    </row>
    <row r="66" spans="1:26" ht="18" customHeight="1" x14ac:dyDescent="0.2">
      <c r="A66" s="22" t="s">
        <v>4</v>
      </c>
      <c r="B66" s="53"/>
      <c r="C66" s="23"/>
      <c r="D66" s="23"/>
      <c r="E66" s="23"/>
      <c r="F66" s="23"/>
      <c r="G66" s="23"/>
      <c r="H66" s="23"/>
      <c r="I66" s="23"/>
      <c r="J66" s="23"/>
      <c r="K66" s="23"/>
      <c r="L66" s="23"/>
      <c r="M66" s="23"/>
      <c r="N66" s="23"/>
      <c r="O66" s="43">
        <f t="shared" si="6"/>
        <v>0</v>
      </c>
      <c r="P66" s="48"/>
      <c r="Q66" s="2"/>
      <c r="R66" s="2"/>
      <c r="S66" s="2"/>
      <c r="T66" s="2"/>
      <c r="U66" s="2"/>
      <c r="V66" s="2"/>
      <c r="W66" s="2"/>
      <c r="X66" s="2"/>
      <c r="Y66" s="2"/>
      <c r="Z66" s="2"/>
    </row>
    <row r="67" spans="1:26" ht="18" customHeight="1" x14ac:dyDescent="0.2">
      <c r="A67" s="22" t="s">
        <v>5</v>
      </c>
      <c r="B67" s="53"/>
      <c r="C67" s="23"/>
      <c r="D67" s="23"/>
      <c r="E67" s="23"/>
      <c r="F67" s="23"/>
      <c r="G67" s="23"/>
      <c r="H67" s="23"/>
      <c r="I67" s="23"/>
      <c r="J67" s="23"/>
      <c r="K67" s="23"/>
      <c r="L67" s="23"/>
      <c r="M67" s="23"/>
      <c r="N67" s="23"/>
      <c r="O67" s="43">
        <f t="shared" si="6"/>
        <v>0</v>
      </c>
      <c r="P67" s="48"/>
      <c r="Q67" s="2"/>
      <c r="R67" s="2"/>
      <c r="S67" s="2"/>
      <c r="T67" s="2"/>
      <c r="U67" s="2"/>
      <c r="V67" s="2"/>
      <c r="W67" s="2"/>
      <c r="X67" s="2"/>
      <c r="Y67" s="2"/>
      <c r="Z67" s="2"/>
    </row>
    <row r="68" spans="1:26" ht="18" customHeight="1" x14ac:dyDescent="0.2">
      <c r="A68" s="20" t="s">
        <v>6</v>
      </c>
      <c r="B68" s="54"/>
      <c r="C68" s="21"/>
      <c r="D68" s="21"/>
      <c r="E68" s="21"/>
      <c r="F68" s="21"/>
      <c r="G68" s="21"/>
      <c r="H68" s="21"/>
      <c r="I68" s="21"/>
      <c r="J68" s="21"/>
      <c r="K68" s="21"/>
      <c r="L68" s="21"/>
      <c r="M68" s="21"/>
      <c r="N68" s="21"/>
      <c r="O68" s="43">
        <f t="shared" si="6"/>
        <v>0</v>
      </c>
      <c r="P68" s="48"/>
      <c r="Q68" s="2"/>
      <c r="R68" s="2"/>
      <c r="S68" s="2"/>
      <c r="T68" s="2"/>
      <c r="U68" s="2"/>
      <c r="V68" s="2"/>
      <c r="W68" s="2"/>
      <c r="X68" s="2"/>
      <c r="Y68" s="2"/>
      <c r="Z68" s="2"/>
    </row>
    <row r="69" spans="1:26" ht="18" customHeight="1" x14ac:dyDescent="0.2">
      <c r="A69" s="20" t="s">
        <v>7</v>
      </c>
      <c r="B69" s="54"/>
      <c r="C69" s="21"/>
      <c r="D69" s="21"/>
      <c r="E69" s="21"/>
      <c r="F69" s="21"/>
      <c r="G69" s="21"/>
      <c r="H69" s="21"/>
      <c r="I69" s="21"/>
      <c r="J69" s="21"/>
      <c r="K69" s="21"/>
      <c r="L69" s="21"/>
      <c r="M69" s="21"/>
      <c r="N69" s="21"/>
      <c r="O69" s="43">
        <f t="shared" si="6"/>
        <v>0</v>
      </c>
      <c r="P69" s="48"/>
      <c r="Q69" s="2"/>
      <c r="R69" s="2"/>
      <c r="S69" s="2"/>
      <c r="T69" s="2"/>
      <c r="U69" s="2"/>
      <c r="V69" s="2"/>
      <c r="W69" s="2"/>
      <c r="X69" s="2"/>
      <c r="Y69" s="2"/>
      <c r="Z69" s="2"/>
    </row>
    <row r="70" spans="1:26" ht="18" customHeight="1" x14ac:dyDescent="0.2">
      <c r="A70" s="20" t="s">
        <v>8</v>
      </c>
      <c r="B70" s="54"/>
      <c r="C70" s="21"/>
      <c r="D70" s="21"/>
      <c r="E70" s="21"/>
      <c r="F70" s="21"/>
      <c r="G70" s="21"/>
      <c r="H70" s="21"/>
      <c r="I70" s="21"/>
      <c r="J70" s="21"/>
      <c r="K70" s="21"/>
      <c r="L70" s="21"/>
      <c r="M70" s="21"/>
      <c r="N70" s="21"/>
      <c r="O70" s="43">
        <f t="shared" si="6"/>
        <v>0</v>
      </c>
      <c r="P70" s="48"/>
      <c r="Q70" s="2"/>
      <c r="R70" s="2"/>
      <c r="S70" s="2"/>
      <c r="T70" s="2"/>
      <c r="U70" s="2"/>
      <c r="V70" s="2"/>
      <c r="W70" s="2"/>
      <c r="X70" s="2"/>
      <c r="Y70" s="2"/>
      <c r="Z70" s="2"/>
    </row>
    <row r="71" spans="1:26" ht="18" customHeight="1" x14ac:dyDescent="0.2">
      <c r="A71" s="32" t="s">
        <v>51</v>
      </c>
      <c r="B71" s="54"/>
      <c r="C71" s="21"/>
      <c r="D71" s="21"/>
      <c r="E71" s="21"/>
      <c r="F71" s="21"/>
      <c r="G71" s="21"/>
      <c r="H71" s="21"/>
      <c r="I71" s="21"/>
      <c r="J71" s="21"/>
      <c r="K71" s="21"/>
      <c r="L71" s="21"/>
      <c r="M71" s="21"/>
      <c r="N71" s="21"/>
      <c r="O71" s="43">
        <f t="shared" si="6"/>
        <v>0</v>
      </c>
      <c r="P71" s="48"/>
      <c r="Q71" s="2"/>
      <c r="R71" s="2"/>
      <c r="S71" s="2"/>
      <c r="T71" s="2"/>
      <c r="U71" s="2"/>
      <c r="V71" s="2"/>
      <c r="W71" s="2"/>
      <c r="X71" s="2"/>
      <c r="Y71" s="2"/>
      <c r="Z71" s="2"/>
    </row>
    <row r="72" spans="1:26" ht="18" customHeight="1" x14ac:dyDescent="0.2">
      <c r="A72" s="32" t="s">
        <v>52</v>
      </c>
      <c r="B72" s="54"/>
      <c r="C72" s="21"/>
      <c r="D72" s="21"/>
      <c r="E72" s="21"/>
      <c r="F72" s="21"/>
      <c r="G72" s="21"/>
      <c r="H72" s="21"/>
      <c r="I72" s="21"/>
      <c r="J72" s="21"/>
      <c r="K72" s="21"/>
      <c r="L72" s="21"/>
      <c r="M72" s="21"/>
      <c r="N72" s="21"/>
      <c r="O72" s="43">
        <f t="shared" si="6"/>
        <v>0</v>
      </c>
      <c r="P72" s="48"/>
      <c r="Q72" s="2"/>
      <c r="R72" s="2"/>
      <c r="S72" s="2"/>
      <c r="T72" s="2"/>
      <c r="U72" s="2"/>
      <c r="V72" s="2"/>
      <c r="W72" s="2"/>
      <c r="X72" s="2"/>
      <c r="Y72" s="2"/>
      <c r="Z72" s="2"/>
    </row>
    <row r="73" spans="1:26" ht="18" customHeight="1" x14ac:dyDescent="0.2">
      <c r="A73" s="31" t="s">
        <v>53</v>
      </c>
      <c r="B73" s="53"/>
      <c r="C73" s="23"/>
      <c r="D73" s="23"/>
      <c r="E73" s="23"/>
      <c r="F73" s="23"/>
      <c r="G73" s="23"/>
      <c r="H73" s="23"/>
      <c r="I73" s="23"/>
      <c r="J73" s="23"/>
      <c r="K73" s="23"/>
      <c r="L73" s="23"/>
      <c r="M73" s="23"/>
      <c r="N73" s="23"/>
      <c r="O73" s="43">
        <f t="shared" si="6"/>
        <v>0</v>
      </c>
      <c r="P73" s="48"/>
      <c r="Q73" s="2"/>
      <c r="R73" s="2"/>
      <c r="S73" s="2"/>
      <c r="T73" s="2"/>
      <c r="U73" s="2"/>
      <c r="V73" s="2"/>
      <c r="W73" s="2"/>
      <c r="X73" s="2"/>
      <c r="Y73" s="2"/>
      <c r="Z73" s="2"/>
    </row>
    <row r="74" spans="1:26" ht="18" customHeight="1" x14ac:dyDescent="0.2">
      <c r="A74" s="31" t="s">
        <v>1</v>
      </c>
      <c r="B74" s="53"/>
      <c r="C74" s="23"/>
      <c r="D74" s="23"/>
      <c r="E74" s="23"/>
      <c r="F74" s="23"/>
      <c r="G74" s="23"/>
      <c r="H74" s="23"/>
      <c r="I74" s="23"/>
      <c r="J74" s="23"/>
      <c r="K74" s="23"/>
      <c r="L74" s="23"/>
      <c r="M74" s="23"/>
      <c r="N74" s="23"/>
      <c r="O74" s="43">
        <f t="shared" si="6"/>
        <v>0</v>
      </c>
      <c r="P74" s="48"/>
      <c r="Q74" s="2"/>
      <c r="R74" s="2"/>
      <c r="S74" s="2"/>
      <c r="T74" s="2"/>
      <c r="U74" s="2"/>
      <c r="V74" s="2"/>
      <c r="W74" s="2"/>
      <c r="X74" s="2"/>
      <c r="Y74" s="2"/>
      <c r="Z74" s="2"/>
    </row>
    <row r="75" spans="1:26" ht="18" customHeight="1" x14ac:dyDescent="0.2">
      <c r="A75" s="31" t="s">
        <v>1</v>
      </c>
      <c r="B75" s="54"/>
      <c r="C75" s="21"/>
      <c r="D75" s="21"/>
      <c r="E75" s="21"/>
      <c r="F75" s="21"/>
      <c r="G75" s="21"/>
      <c r="H75" s="21"/>
      <c r="I75" s="21"/>
      <c r="J75" s="21"/>
      <c r="K75" s="21"/>
      <c r="L75" s="21"/>
      <c r="M75" s="21"/>
      <c r="N75" s="21"/>
      <c r="O75" s="43">
        <f t="shared" si="6"/>
        <v>0</v>
      </c>
      <c r="P75" s="48"/>
      <c r="Q75" s="2"/>
      <c r="R75" s="2"/>
      <c r="S75" s="2"/>
      <c r="T75" s="2"/>
      <c r="U75" s="2"/>
      <c r="V75" s="2"/>
      <c r="W75" s="2"/>
      <c r="X75" s="2"/>
      <c r="Y75" s="2"/>
      <c r="Z75" s="2"/>
    </row>
    <row r="76" spans="1:26" ht="18" customHeight="1" x14ac:dyDescent="0.2">
      <c r="A76" s="31" t="s">
        <v>1</v>
      </c>
      <c r="B76" s="53"/>
      <c r="C76" s="23"/>
      <c r="D76" s="23"/>
      <c r="E76" s="23"/>
      <c r="F76" s="23"/>
      <c r="G76" s="23"/>
      <c r="H76" s="23"/>
      <c r="I76" s="23"/>
      <c r="J76" s="23"/>
      <c r="K76" s="23"/>
      <c r="L76" s="23"/>
      <c r="M76" s="23"/>
      <c r="N76" s="23"/>
      <c r="O76" s="43">
        <f t="shared" si="6"/>
        <v>0</v>
      </c>
      <c r="P76" s="48"/>
      <c r="Q76" s="2"/>
      <c r="R76" s="2"/>
      <c r="S76" s="2"/>
      <c r="T76" s="2"/>
      <c r="U76" s="2"/>
      <c r="V76" s="2"/>
      <c r="W76" s="2"/>
      <c r="X76" s="2"/>
      <c r="Y76" s="2"/>
      <c r="Z76" s="2"/>
    </row>
    <row r="77" spans="1:26" ht="18" customHeight="1" x14ac:dyDescent="0.2">
      <c r="A77" s="31" t="s">
        <v>1</v>
      </c>
      <c r="B77" s="54"/>
      <c r="C77" s="21"/>
      <c r="D77" s="21"/>
      <c r="E77" s="21"/>
      <c r="F77" s="21"/>
      <c r="G77" s="21"/>
      <c r="H77" s="21"/>
      <c r="I77" s="21"/>
      <c r="J77" s="21"/>
      <c r="K77" s="21"/>
      <c r="L77" s="21"/>
      <c r="M77" s="21"/>
      <c r="N77" s="21"/>
      <c r="O77" s="43">
        <f t="shared" si="6"/>
        <v>0</v>
      </c>
      <c r="P77" s="48"/>
      <c r="Q77" s="2"/>
      <c r="R77" s="2"/>
      <c r="S77" s="2"/>
      <c r="T77" s="2"/>
      <c r="U77" s="2"/>
      <c r="V77" s="2"/>
      <c r="W77" s="2"/>
      <c r="X77" s="2"/>
      <c r="Y77" s="2"/>
      <c r="Z77" s="2"/>
    </row>
    <row r="78" spans="1:26" ht="18" customHeight="1" x14ac:dyDescent="0.2">
      <c r="A78" s="31" t="s">
        <v>1</v>
      </c>
      <c r="B78" s="53"/>
      <c r="C78" s="23"/>
      <c r="D78" s="23"/>
      <c r="E78" s="23"/>
      <c r="F78" s="23"/>
      <c r="G78" s="23"/>
      <c r="H78" s="23"/>
      <c r="I78" s="23"/>
      <c r="J78" s="23"/>
      <c r="K78" s="23"/>
      <c r="L78" s="23"/>
      <c r="M78" s="23"/>
      <c r="N78" s="23"/>
      <c r="O78" s="43">
        <f t="shared" si="6"/>
        <v>0</v>
      </c>
      <c r="P78" s="48"/>
      <c r="Q78" s="2"/>
      <c r="R78" s="2"/>
      <c r="S78" s="2"/>
      <c r="T78" s="2"/>
      <c r="U78" s="2"/>
      <c r="V78" s="2"/>
      <c r="W78" s="2"/>
      <c r="X78" s="2"/>
      <c r="Y78" s="2"/>
      <c r="Z78" s="2"/>
    </row>
    <row r="79" spans="1:26" ht="18" customHeight="1" x14ac:dyDescent="0.2">
      <c r="A79" s="31" t="s">
        <v>1</v>
      </c>
      <c r="B79" s="53"/>
      <c r="C79" s="23"/>
      <c r="D79" s="23"/>
      <c r="E79" s="23"/>
      <c r="F79" s="23"/>
      <c r="G79" s="23"/>
      <c r="H79" s="23"/>
      <c r="I79" s="23"/>
      <c r="J79" s="23"/>
      <c r="K79" s="23"/>
      <c r="L79" s="23"/>
      <c r="M79" s="23"/>
      <c r="N79" s="23"/>
      <c r="O79" s="43">
        <f t="shared" si="6"/>
        <v>0</v>
      </c>
      <c r="P79" s="48"/>
      <c r="Q79" s="2"/>
      <c r="R79" s="2"/>
      <c r="S79" s="2"/>
      <c r="T79" s="2"/>
      <c r="U79" s="2"/>
      <c r="V79" s="2"/>
      <c r="W79" s="2"/>
      <c r="X79" s="2"/>
      <c r="Y79" s="2"/>
      <c r="Z79" s="2"/>
    </row>
    <row r="80" spans="1:26" ht="18" customHeight="1" x14ac:dyDescent="0.2">
      <c r="A80" s="31" t="s">
        <v>1</v>
      </c>
      <c r="B80" s="53"/>
      <c r="C80" s="23"/>
      <c r="D80" s="23"/>
      <c r="E80" s="23"/>
      <c r="F80" s="23"/>
      <c r="G80" s="23"/>
      <c r="H80" s="23"/>
      <c r="I80" s="23"/>
      <c r="J80" s="23"/>
      <c r="K80" s="23"/>
      <c r="L80" s="23"/>
      <c r="M80" s="23"/>
      <c r="N80" s="23"/>
      <c r="O80" s="43">
        <f t="shared" si="6"/>
        <v>0</v>
      </c>
      <c r="P80" s="48"/>
      <c r="Q80" s="2"/>
      <c r="R80" s="2"/>
      <c r="S80" s="2"/>
      <c r="T80" s="2"/>
      <c r="U80" s="2"/>
      <c r="V80" s="2"/>
      <c r="W80" s="2"/>
      <c r="X80" s="2"/>
      <c r="Y80" s="2"/>
      <c r="Z80" s="2"/>
    </row>
    <row r="81" spans="1:26" ht="24" customHeight="1" x14ac:dyDescent="0.2">
      <c r="A81" s="18" t="s">
        <v>18</v>
      </c>
      <c r="B81" s="19">
        <f>SUM(B21:B80)</f>
        <v>0</v>
      </c>
      <c r="C81" s="19">
        <f t="shared" ref="C81:O81" si="7">SUM(C21:C80)</f>
        <v>0</v>
      </c>
      <c r="D81" s="19">
        <f t="shared" si="7"/>
        <v>0</v>
      </c>
      <c r="E81" s="19">
        <f t="shared" si="7"/>
        <v>0</v>
      </c>
      <c r="F81" s="19">
        <f t="shared" si="7"/>
        <v>0</v>
      </c>
      <c r="G81" s="19">
        <f t="shared" si="7"/>
        <v>0</v>
      </c>
      <c r="H81" s="19">
        <f t="shared" si="7"/>
        <v>0</v>
      </c>
      <c r="I81" s="19">
        <f t="shared" si="7"/>
        <v>0</v>
      </c>
      <c r="J81" s="19">
        <f t="shared" si="7"/>
        <v>0</v>
      </c>
      <c r="K81" s="19">
        <f t="shared" si="7"/>
        <v>0</v>
      </c>
      <c r="L81" s="19">
        <f t="shared" si="7"/>
        <v>0</v>
      </c>
      <c r="M81" s="19">
        <f t="shared" si="7"/>
        <v>0</v>
      </c>
      <c r="N81" s="19">
        <f t="shared" si="7"/>
        <v>0</v>
      </c>
      <c r="O81" s="19">
        <f t="shared" si="7"/>
        <v>0</v>
      </c>
      <c r="P81" s="2"/>
      <c r="Q81" s="2"/>
      <c r="R81" s="2"/>
      <c r="S81" s="2"/>
      <c r="T81" s="2"/>
      <c r="U81" s="2"/>
      <c r="V81" s="2"/>
      <c r="W81" s="2"/>
      <c r="X81" s="2"/>
      <c r="Y81" s="2"/>
      <c r="Z81" s="2"/>
    </row>
    <row r="82" spans="1:26" ht="41.5" customHeight="1" x14ac:dyDescent="0.2">
      <c r="A82" s="14" t="s">
        <v>19</v>
      </c>
      <c r="B82" s="10">
        <f t="shared" ref="B82:O82" si="8">(B18-B81)</f>
        <v>0</v>
      </c>
      <c r="C82" s="10">
        <f t="shared" si="8"/>
        <v>0</v>
      </c>
      <c r="D82" s="10">
        <f t="shared" si="8"/>
        <v>0</v>
      </c>
      <c r="E82" s="10">
        <f t="shared" si="8"/>
        <v>0</v>
      </c>
      <c r="F82" s="10">
        <f t="shared" si="8"/>
        <v>0</v>
      </c>
      <c r="G82" s="10">
        <f t="shared" si="8"/>
        <v>0</v>
      </c>
      <c r="H82" s="10">
        <f t="shared" si="8"/>
        <v>0</v>
      </c>
      <c r="I82" s="10">
        <f t="shared" si="8"/>
        <v>0</v>
      </c>
      <c r="J82" s="10">
        <f t="shared" si="8"/>
        <v>0</v>
      </c>
      <c r="K82" s="10">
        <f t="shared" si="8"/>
        <v>0</v>
      </c>
      <c r="L82" s="10">
        <f t="shared" si="8"/>
        <v>0</v>
      </c>
      <c r="M82" s="10">
        <f t="shared" si="8"/>
        <v>0</v>
      </c>
      <c r="N82" s="40">
        <f t="shared" si="8"/>
        <v>0</v>
      </c>
      <c r="O82" s="41">
        <f t="shared" si="8"/>
        <v>0</v>
      </c>
      <c r="P82" s="2"/>
      <c r="Q82" s="2"/>
      <c r="R82" s="2"/>
      <c r="S82" s="2"/>
      <c r="T82" s="2"/>
      <c r="U82" s="2"/>
      <c r="V82" s="2"/>
      <c r="W82" s="2"/>
      <c r="X82" s="2"/>
      <c r="Y82" s="2"/>
      <c r="Z82" s="2"/>
    </row>
    <row r="83" spans="1:26" ht="7.5" customHeight="1" x14ac:dyDescent="0.2">
      <c r="A83" s="7"/>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51"/>
      <c r="B84" s="34"/>
      <c r="C84" s="34"/>
      <c r="D84" s="34"/>
      <c r="E84" s="34"/>
      <c r="F84" s="34"/>
      <c r="G84" s="34"/>
      <c r="H84" s="34"/>
      <c r="I84" s="34"/>
      <c r="J84" s="34"/>
      <c r="K84" s="34"/>
      <c r="L84" s="34"/>
      <c r="M84" s="34"/>
      <c r="N84" s="34"/>
      <c r="O84" s="34"/>
      <c r="P84" s="34"/>
      <c r="Q84" s="2"/>
      <c r="R84" s="2"/>
      <c r="S84" s="2"/>
      <c r="T84" s="2"/>
      <c r="U84" s="2"/>
      <c r="V84" s="2"/>
      <c r="W84" s="2"/>
      <c r="X84" s="2"/>
      <c r="Y84" s="2"/>
      <c r="Z84" s="2"/>
    </row>
    <row r="85" spans="1:26" ht="11.25" customHeight="1" x14ac:dyDescent="0.2">
      <c r="A85" s="51"/>
      <c r="B85" s="34"/>
      <c r="C85" s="34"/>
      <c r="D85" s="34"/>
      <c r="E85" s="34"/>
      <c r="F85" s="34"/>
      <c r="G85" s="34"/>
      <c r="H85" s="34"/>
      <c r="I85" s="34"/>
      <c r="J85" s="34"/>
      <c r="K85" s="34"/>
      <c r="L85" s="34"/>
      <c r="M85" s="34"/>
      <c r="N85" s="34"/>
      <c r="O85" s="34"/>
      <c r="P85" s="34"/>
      <c r="Q85" s="2"/>
      <c r="R85" s="2"/>
      <c r="S85" s="2"/>
      <c r="T85" s="2"/>
      <c r="U85" s="2"/>
      <c r="V85" s="2"/>
      <c r="W85" s="2"/>
      <c r="X85" s="2"/>
      <c r="Y85" s="2"/>
      <c r="Z85" s="2"/>
    </row>
    <row r="86" spans="1:26" ht="11.25" customHeight="1" x14ac:dyDescent="0.2">
      <c r="A86" s="51"/>
      <c r="B86" s="34"/>
      <c r="C86" s="34"/>
      <c r="D86" s="34"/>
      <c r="E86" s="34"/>
      <c r="F86" s="34"/>
      <c r="G86" s="34"/>
      <c r="H86" s="34"/>
      <c r="I86" s="34"/>
      <c r="J86" s="34"/>
      <c r="K86" s="34"/>
      <c r="L86" s="34"/>
      <c r="M86" s="34"/>
      <c r="N86" s="34"/>
      <c r="O86" s="34"/>
      <c r="P86" s="34"/>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1.25" customHeight="1" x14ac:dyDescent="0.2">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1.25" customHeight="1" x14ac:dyDescent="0.2">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1.25" customHeight="1" x14ac:dyDescent="0.2">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1.25" customHeight="1" x14ac:dyDescent="0.2">
      <c r="A1004" s="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1.25" customHeight="1" x14ac:dyDescent="0.2">
      <c r="A1005" s="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1.25" customHeight="1" x14ac:dyDescent="0.2">
      <c r="A1006" s="1"/>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1.25" customHeight="1" x14ac:dyDescent="0.2">
      <c r="A1007" s="1"/>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2">
    <mergeCell ref="C2:E2"/>
    <mergeCell ref="A2:B2"/>
  </mergeCells>
  <pageMargins left="1" right="1" top="1" bottom="0.5" header="0" footer="0"/>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1B2A-C36C-433D-91B8-20FBCE61ABF4}">
  <dimension ref="B2:E49"/>
  <sheetViews>
    <sheetView workbookViewId="0">
      <selection activeCell="B49" sqref="B49"/>
    </sheetView>
  </sheetViews>
  <sheetFormatPr defaultRowHeight="15.5" x14ac:dyDescent="0.35"/>
  <cols>
    <col min="2" max="2" width="50.33203125" customWidth="1"/>
    <col min="3" max="3" width="58.21875" customWidth="1"/>
    <col min="4" max="4" width="28.5546875" customWidth="1"/>
    <col min="5" max="5" width="90.6640625" style="77" customWidth="1"/>
  </cols>
  <sheetData>
    <row r="2" spans="2:5" ht="48.5" customHeight="1" x14ac:dyDescent="0.5">
      <c r="B2" s="90" t="s">
        <v>91</v>
      </c>
      <c r="C2" s="98" t="s">
        <v>114</v>
      </c>
    </row>
    <row r="3" spans="2:5" ht="17.5" customHeight="1" x14ac:dyDescent="0.35">
      <c r="B3" s="110"/>
      <c r="C3" s="110"/>
      <c r="D3" s="110"/>
      <c r="E3" s="111"/>
    </row>
    <row r="4" spans="2:5" x14ac:dyDescent="0.35">
      <c r="B4" s="82" t="s">
        <v>82</v>
      </c>
      <c r="C4" s="82"/>
      <c r="D4" s="82"/>
      <c r="E4" s="82"/>
    </row>
    <row r="5" spans="2:5" x14ac:dyDescent="0.35">
      <c r="B5" s="82"/>
      <c r="C5" s="82" t="s">
        <v>80</v>
      </c>
      <c r="D5" s="83"/>
      <c r="E5" s="100" t="s">
        <v>115</v>
      </c>
    </row>
    <row r="6" spans="2:5" x14ac:dyDescent="0.35">
      <c r="B6" s="82"/>
      <c r="C6" s="82" t="s">
        <v>81</v>
      </c>
      <c r="D6" s="83"/>
      <c r="E6" s="100" t="s">
        <v>115</v>
      </c>
    </row>
    <row r="7" spans="2:5" x14ac:dyDescent="0.35">
      <c r="B7" s="82"/>
      <c r="C7" s="82" t="s">
        <v>82</v>
      </c>
      <c r="D7" s="84">
        <f>SUM(D5:D6)/2</f>
        <v>0</v>
      </c>
      <c r="E7" s="82"/>
    </row>
    <row r="8" spans="2:5" x14ac:dyDescent="0.35">
      <c r="B8" s="82"/>
      <c r="C8" s="82"/>
      <c r="D8" s="82"/>
      <c r="E8" s="82"/>
    </row>
    <row r="9" spans="2:5" x14ac:dyDescent="0.35">
      <c r="B9" s="82"/>
    </row>
    <row r="10" spans="2:5" x14ac:dyDescent="0.35">
      <c r="B10" s="82"/>
      <c r="C10" s="82"/>
      <c r="D10" s="82"/>
      <c r="E10" s="82"/>
    </row>
    <row r="11" spans="2:5" x14ac:dyDescent="0.35">
      <c r="B11" s="79"/>
      <c r="C11" s="79"/>
      <c r="D11" s="79"/>
      <c r="E11" s="79"/>
    </row>
    <row r="12" spans="2:5" x14ac:dyDescent="0.35">
      <c r="B12" s="82" t="s">
        <v>83</v>
      </c>
      <c r="C12" s="82" t="s">
        <v>84</v>
      </c>
      <c r="D12" s="85"/>
      <c r="E12" s="99" t="s">
        <v>115</v>
      </c>
    </row>
    <row r="13" spans="2:5" x14ac:dyDescent="0.35">
      <c r="B13" s="82"/>
      <c r="C13" s="82" t="s">
        <v>85</v>
      </c>
      <c r="D13" s="86">
        <f>D12/12</f>
        <v>0</v>
      </c>
      <c r="E13" s="82"/>
    </row>
    <row r="14" spans="2:5" x14ac:dyDescent="0.35">
      <c r="B14" s="82"/>
      <c r="C14" s="82" t="s">
        <v>82</v>
      </c>
      <c r="D14" s="87">
        <f>D7</f>
        <v>0</v>
      </c>
      <c r="E14" s="82"/>
    </row>
    <row r="15" spans="2:5" x14ac:dyDescent="0.35">
      <c r="B15" s="82"/>
      <c r="C15" s="82" t="s">
        <v>86</v>
      </c>
      <c r="D15" s="97" t="e">
        <f>D13/D14</f>
        <v>#DIV/0!</v>
      </c>
      <c r="E15" s="82" t="s">
        <v>89</v>
      </c>
    </row>
    <row r="16" spans="2:5" ht="24" customHeight="1" x14ac:dyDescent="0.35">
      <c r="B16" s="79"/>
      <c r="C16" s="79"/>
      <c r="D16" s="79"/>
      <c r="E16" s="79"/>
    </row>
    <row r="17" spans="2:5" ht="24" customHeight="1" x14ac:dyDescent="0.35">
      <c r="B17" s="82" t="s">
        <v>95</v>
      </c>
      <c r="C17" s="82" t="s">
        <v>85</v>
      </c>
      <c r="D17" s="87">
        <f>D13</f>
        <v>0</v>
      </c>
      <c r="E17" s="82"/>
    </row>
    <row r="18" spans="2:5" ht="24" customHeight="1" x14ac:dyDescent="0.35">
      <c r="B18" s="82"/>
      <c r="C18" s="82" t="s">
        <v>97</v>
      </c>
      <c r="D18" s="96"/>
      <c r="E18" s="96" t="s">
        <v>115</v>
      </c>
    </row>
    <row r="19" spans="2:5" x14ac:dyDescent="0.35">
      <c r="B19" s="82"/>
      <c r="C19" s="82" t="s">
        <v>96</v>
      </c>
      <c r="D19" s="84" t="e">
        <f>D17/D18</f>
        <v>#DIV/0!</v>
      </c>
      <c r="E19" s="82"/>
    </row>
    <row r="20" spans="2:5" x14ac:dyDescent="0.35">
      <c r="B20" s="82"/>
      <c r="C20" s="82"/>
      <c r="D20" s="84"/>
      <c r="E20" s="82"/>
    </row>
    <row r="21" spans="2:5" x14ac:dyDescent="0.35">
      <c r="B21" s="79"/>
      <c r="C21" s="79"/>
      <c r="D21" s="80"/>
      <c r="E21" s="79"/>
    </row>
    <row r="22" spans="2:5" x14ac:dyDescent="0.35">
      <c r="B22" s="82" t="s">
        <v>100</v>
      </c>
      <c r="C22" s="82" t="s">
        <v>101</v>
      </c>
      <c r="D22" s="89"/>
      <c r="E22" s="88" t="s">
        <v>115</v>
      </c>
    </row>
    <row r="23" spans="2:5" x14ac:dyDescent="0.35">
      <c r="B23" s="82"/>
      <c r="C23" s="82" t="s">
        <v>87</v>
      </c>
      <c r="D23" s="84">
        <f>D22/12</f>
        <v>0</v>
      </c>
      <c r="E23" s="82"/>
    </row>
    <row r="24" spans="2:5" x14ac:dyDescent="0.35">
      <c r="B24" s="82"/>
      <c r="C24" s="82"/>
      <c r="D24" s="82"/>
      <c r="E24" s="82"/>
    </row>
    <row r="25" spans="2:5" x14ac:dyDescent="0.35">
      <c r="B25" s="82" t="s">
        <v>98</v>
      </c>
      <c r="C25" s="82" t="s">
        <v>105</v>
      </c>
      <c r="D25" s="86" t="e">
        <f>D23/D18</f>
        <v>#DIV/0!</v>
      </c>
      <c r="E25" s="91" t="s">
        <v>106</v>
      </c>
    </row>
    <row r="26" spans="2:5" x14ac:dyDescent="0.35">
      <c r="B26" s="82"/>
      <c r="C26" s="82"/>
      <c r="D26" s="86"/>
      <c r="E26" s="91"/>
    </row>
    <row r="27" spans="2:5" x14ac:dyDescent="0.35">
      <c r="B27" s="79"/>
      <c r="C27" s="79"/>
      <c r="D27" s="79"/>
      <c r="E27" s="79"/>
    </row>
    <row r="28" spans="2:5" x14ac:dyDescent="0.35">
      <c r="B28" s="82" t="s">
        <v>107</v>
      </c>
      <c r="C28" s="82" t="s">
        <v>84</v>
      </c>
      <c r="D28" s="84">
        <f>D12</f>
        <v>0</v>
      </c>
      <c r="E28" s="82"/>
    </row>
    <row r="29" spans="2:5" x14ac:dyDescent="0.35">
      <c r="B29" s="82"/>
      <c r="C29" s="82" t="s">
        <v>85</v>
      </c>
      <c r="D29" s="84">
        <f>D13</f>
        <v>0</v>
      </c>
      <c r="E29" s="82"/>
    </row>
    <row r="30" spans="2:5" x14ac:dyDescent="0.35">
      <c r="B30" s="82"/>
      <c r="C30" s="82" t="s">
        <v>99</v>
      </c>
      <c r="D30" s="84" t="e">
        <f>D25*D18*12</f>
        <v>#DIV/0!</v>
      </c>
      <c r="E30" s="82"/>
    </row>
    <row r="31" spans="2:5" x14ac:dyDescent="0.35">
      <c r="B31" s="82"/>
      <c r="C31" s="82" t="s">
        <v>110</v>
      </c>
      <c r="D31" s="87" t="e">
        <f>D30/12</f>
        <v>#DIV/0!</v>
      </c>
      <c r="E31" s="82"/>
    </row>
    <row r="32" spans="2:5" x14ac:dyDescent="0.35">
      <c r="B32" s="82"/>
      <c r="C32" s="82" t="s">
        <v>90</v>
      </c>
      <c r="D32" s="95" t="e">
        <f>D33/12</f>
        <v>#DIV/0!</v>
      </c>
      <c r="E32" s="82"/>
    </row>
    <row r="33" spans="2:5" ht="16" thickBot="1" x14ac:dyDescent="0.4">
      <c r="B33" s="82"/>
      <c r="C33" s="106" t="s">
        <v>92</v>
      </c>
      <c r="D33" s="107" t="e">
        <f>D28+D30</f>
        <v>#DIV/0!</v>
      </c>
      <c r="E33" s="91"/>
    </row>
    <row r="34" spans="2:5" s="76" customFormat="1" ht="28.5" customHeight="1" thickBot="1" x14ac:dyDescent="0.4">
      <c r="B34" s="104"/>
      <c r="C34" s="112" t="s">
        <v>88</v>
      </c>
      <c r="D34" s="113" t="e">
        <f>D19+D25</f>
        <v>#DIV/0!</v>
      </c>
      <c r="E34" s="105" t="s">
        <v>112</v>
      </c>
    </row>
    <row r="35" spans="2:5" s="76" customFormat="1" ht="20" customHeight="1" x14ac:dyDescent="0.35">
      <c r="B35" s="93"/>
      <c r="C35" s="108" t="s">
        <v>93</v>
      </c>
      <c r="D35" s="109" t="e">
        <f>D33/D34</f>
        <v>#DIV/0!</v>
      </c>
      <c r="E35" s="94" t="s">
        <v>102</v>
      </c>
    </row>
    <row r="36" spans="2:5" s="76" customFormat="1" ht="20" customHeight="1" x14ac:dyDescent="0.35">
      <c r="B36" s="93"/>
      <c r="C36" s="93" t="s">
        <v>94</v>
      </c>
      <c r="D36" s="103" t="e">
        <f>D35/12</f>
        <v>#DIV/0!</v>
      </c>
      <c r="E36" s="94" t="s">
        <v>111</v>
      </c>
    </row>
    <row r="37" spans="2:5" s="76" customFormat="1" ht="20" customHeight="1" x14ac:dyDescent="0.35">
      <c r="B37" s="79"/>
      <c r="C37" s="79"/>
      <c r="D37" s="80"/>
      <c r="E37" s="81"/>
    </row>
    <row r="38" spans="2:5" s="76" customFormat="1" x14ac:dyDescent="0.35">
      <c r="B38" s="93" t="s">
        <v>116</v>
      </c>
      <c r="C38" s="93" t="s">
        <v>103</v>
      </c>
      <c r="D38" s="103" t="e">
        <f>1000000/D34</f>
        <v>#DIV/0!</v>
      </c>
      <c r="E38" s="93" t="s">
        <v>108</v>
      </c>
    </row>
    <row r="39" spans="2:5" s="76" customFormat="1" x14ac:dyDescent="0.35">
      <c r="B39" s="93"/>
      <c r="C39" s="93" t="s">
        <v>104</v>
      </c>
      <c r="D39" s="103" t="e">
        <f>D38/12</f>
        <v>#DIV/0!</v>
      </c>
      <c r="E39" s="93" t="s">
        <v>113</v>
      </c>
    </row>
    <row r="40" spans="2:5" x14ac:dyDescent="0.35">
      <c r="B40" s="82"/>
      <c r="C40" s="92" t="s">
        <v>99</v>
      </c>
      <c r="D40" s="95" t="e">
        <f>D38*D25</f>
        <v>#DIV/0!</v>
      </c>
    </row>
    <row r="41" spans="2:5" x14ac:dyDescent="0.35">
      <c r="B41" s="78"/>
      <c r="C41" s="93" t="s">
        <v>109</v>
      </c>
      <c r="D41" s="87" t="e">
        <f>D39*D25</f>
        <v>#DIV/0!</v>
      </c>
      <c r="E41" s="82"/>
    </row>
    <row r="42" spans="2:5" x14ac:dyDescent="0.35">
      <c r="B42" s="101"/>
      <c r="C42" s="79"/>
      <c r="D42" s="102"/>
      <c r="E42" s="79"/>
    </row>
    <row r="43" spans="2:5" x14ac:dyDescent="0.35">
      <c r="B43" s="93" t="s">
        <v>117</v>
      </c>
      <c r="C43" s="93" t="s">
        <v>103</v>
      </c>
      <c r="D43" s="103" t="e">
        <f>3000000/D34</f>
        <v>#DIV/0!</v>
      </c>
      <c r="E43" s="93" t="s">
        <v>118</v>
      </c>
    </row>
    <row r="44" spans="2:5" x14ac:dyDescent="0.35">
      <c r="B44" s="93"/>
      <c r="C44" s="93" t="s">
        <v>104</v>
      </c>
      <c r="D44" s="103" t="e">
        <f>D43/12</f>
        <v>#DIV/0!</v>
      </c>
      <c r="E44" s="93" t="s">
        <v>119</v>
      </c>
    </row>
    <row r="45" spans="2:5" x14ac:dyDescent="0.35">
      <c r="B45" s="82"/>
      <c r="C45" s="92" t="s">
        <v>99</v>
      </c>
      <c r="D45" s="95" t="e">
        <f>D43*D31</f>
        <v>#DIV/0!</v>
      </c>
    </row>
    <row r="46" spans="2:5" x14ac:dyDescent="0.35">
      <c r="B46" s="78"/>
      <c r="C46" s="93" t="s">
        <v>109</v>
      </c>
      <c r="D46" s="87" t="e">
        <f>D44*D31</f>
        <v>#DIV/0!</v>
      </c>
      <c r="E46" s="82"/>
    </row>
    <row r="49" spans="2:2" x14ac:dyDescent="0.35">
      <c r="B49" t="s">
        <v>79</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9EFA-475E-4A93-850A-B4AD9860A411}">
  <dimension ref="A1:D10"/>
  <sheetViews>
    <sheetView workbookViewId="0">
      <selection activeCell="C32" sqref="C32"/>
    </sheetView>
  </sheetViews>
  <sheetFormatPr defaultRowHeight="10" x14ac:dyDescent="0.2"/>
  <cols>
    <col min="3" max="3" width="135.44140625" customWidth="1"/>
    <col min="4" max="4" width="82.6640625" customWidth="1"/>
  </cols>
  <sheetData>
    <row r="1" spans="1:4" x14ac:dyDescent="0.2">
      <c r="A1" s="74"/>
    </row>
    <row r="3" spans="1:4" ht="20" x14ac:dyDescent="0.4">
      <c r="C3" s="124" t="s">
        <v>179</v>
      </c>
    </row>
    <row r="4" spans="1:4" ht="20" x14ac:dyDescent="0.2">
      <c r="C4" s="125" t="s">
        <v>157</v>
      </c>
      <c r="D4" s="126"/>
    </row>
    <row r="5" spans="1:4" ht="20" x14ac:dyDescent="0.2">
      <c r="C5" s="125" t="s">
        <v>158</v>
      </c>
      <c r="D5" s="126"/>
    </row>
    <row r="6" spans="1:4" ht="20" x14ac:dyDescent="0.2">
      <c r="C6" s="125" t="s">
        <v>159</v>
      </c>
      <c r="D6" s="126"/>
    </row>
    <row r="7" spans="1:4" ht="20" x14ac:dyDescent="0.2">
      <c r="C7" s="125" t="s">
        <v>160</v>
      </c>
      <c r="D7" s="126"/>
    </row>
    <row r="8" spans="1:4" ht="20" x14ac:dyDescent="0.2">
      <c r="C8" s="125" t="s">
        <v>161</v>
      </c>
      <c r="D8" s="126"/>
    </row>
    <row r="9" spans="1:4" ht="20" x14ac:dyDescent="0.2">
      <c r="C9" s="125" t="s">
        <v>162</v>
      </c>
      <c r="D9" s="126"/>
    </row>
    <row r="10" spans="1:4" x14ac:dyDescent="0.2">
      <c r="C10" s="126"/>
      <c r="D10" s="126"/>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018AD-6686-4B23-815E-96D0525BA028}">
  <dimension ref="C3:D10"/>
  <sheetViews>
    <sheetView workbookViewId="0">
      <selection activeCell="C21" sqref="C21"/>
    </sheetView>
  </sheetViews>
  <sheetFormatPr defaultRowHeight="10" x14ac:dyDescent="0.2"/>
  <cols>
    <col min="3" max="3" width="128.77734375" customWidth="1"/>
    <col min="4" max="4" width="97.88671875" customWidth="1"/>
  </cols>
  <sheetData>
    <row r="3" spans="3:4" ht="20" x14ac:dyDescent="0.4">
      <c r="C3" s="124" t="s">
        <v>179</v>
      </c>
    </row>
    <row r="4" spans="3:4" ht="20" x14ac:dyDescent="0.2">
      <c r="C4" s="125" t="s">
        <v>163</v>
      </c>
      <c r="D4" s="126"/>
    </row>
    <row r="5" spans="3:4" ht="20" x14ac:dyDescent="0.2">
      <c r="C5" s="125" t="s">
        <v>164</v>
      </c>
      <c r="D5" s="126"/>
    </row>
    <row r="6" spans="3:4" ht="40" x14ac:dyDescent="0.2">
      <c r="C6" s="125" t="s">
        <v>165</v>
      </c>
      <c r="D6" s="126"/>
    </row>
    <row r="7" spans="3:4" ht="40" x14ac:dyDescent="0.2">
      <c r="C7" s="125" t="s">
        <v>166</v>
      </c>
      <c r="D7" s="126"/>
    </row>
    <row r="8" spans="3:4" ht="20" x14ac:dyDescent="0.2">
      <c r="C8" s="125" t="s">
        <v>167</v>
      </c>
      <c r="D8" s="126"/>
    </row>
    <row r="9" spans="3:4" x14ac:dyDescent="0.2">
      <c r="C9" s="126"/>
      <c r="D9" s="126"/>
    </row>
    <row r="10" spans="3:4" x14ac:dyDescent="0.2">
      <c r="C10" s="126"/>
      <c r="D10" s="126"/>
    </row>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E7008-7684-466A-911A-36295E0C7569}">
  <dimension ref="A1:D9"/>
  <sheetViews>
    <sheetView workbookViewId="0">
      <selection activeCell="C16" sqref="C16"/>
    </sheetView>
  </sheetViews>
  <sheetFormatPr defaultRowHeight="10" x14ac:dyDescent="0.2"/>
  <cols>
    <col min="3" max="3" width="121.6640625" customWidth="1"/>
    <col min="4" max="4" width="104.77734375" customWidth="1"/>
  </cols>
  <sheetData>
    <row r="1" spans="1:4" x14ac:dyDescent="0.2">
      <c r="A1" s="74"/>
    </row>
    <row r="3" spans="1:4" ht="20" x14ac:dyDescent="0.4">
      <c r="C3" s="124" t="s">
        <v>179</v>
      </c>
    </row>
    <row r="4" spans="1:4" ht="20" x14ac:dyDescent="0.2">
      <c r="C4" s="125" t="s">
        <v>168</v>
      </c>
      <c r="D4" s="126"/>
    </row>
    <row r="5" spans="1:4" ht="40" x14ac:dyDescent="0.2">
      <c r="C5" s="125" t="s">
        <v>169</v>
      </c>
      <c r="D5" s="126"/>
    </row>
    <row r="6" spans="1:4" ht="20" x14ac:dyDescent="0.2">
      <c r="C6" s="125" t="s">
        <v>170</v>
      </c>
      <c r="D6" s="126"/>
    </row>
    <row r="7" spans="1:4" ht="40" x14ac:dyDescent="0.2">
      <c r="C7" s="125" t="s">
        <v>171</v>
      </c>
      <c r="D7" s="126"/>
    </row>
    <row r="8" spans="1:4" ht="20" x14ac:dyDescent="0.2">
      <c r="C8" s="125" t="s">
        <v>172</v>
      </c>
      <c r="D8" s="126"/>
    </row>
    <row r="9" spans="1:4" x14ac:dyDescent="0.2">
      <c r="C9" s="126"/>
      <c r="D9" s="126"/>
    </row>
  </sheetData>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08D8-C000-4A52-98C8-F2BA74555E48}">
  <dimension ref="C3:D9"/>
  <sheetViews>
    <sheetView workbookViewId="0">
      <selection activeCell="B13" sqref="B13"/>
    </sheetView>
  </sheetViews>
  <sheetFormatPr defaultRowHeight="10" x14ac:dyDescent="0.2"/>
  <cols>
    <col min="3" max="3" width="118" customWidth="1"/>
    <col min="4" max="4" width="96.21875" customWidth="1"/>
  </cols>
  <sheetData>
    <row r="3" spans="3:4" ht="20" x14ac:dyDescent="0.4">
      <c r="C3" s="124" t="s">
        <v>179</v>
      </c>
    </row>
    <row r="4" spans="3:4" ht="40" x14ac:dyDescent="0.2">
      <c r="C4" s="125" t="s">
        <v>173</v>
      </c>
      <c r="D4" s="126"/>
    </row>
    <row r="5" spans="3:4" ht="20" x14ac:dyDescent="0.2">
      <c r="C5" s="125" t="s">
        <v>174</v>
      </c>
      <c r="D5" s="126"/>
    </row>
    <row r="6" spans="3:4" ht="20" x14ac:dyDescent="0.2">
      <c r="C6" s="125" t="s">
        <v>175</v>
      </c>
      <c r="D6" s="126"/>
    </row>
    <row r="7" spans="3:4" ht="40" x14ac:dyDescent="0.2">
      <c r="C7" s="125" t="s">
        <v>176</v>
      </c>
      <c r="D7" s="126"/>
    </row>
    <row r="8" spans="3:4" ht="20" x14ac:dyDescent="0.2">
      <c r="C8" s="125" t="s">
        <v>177</v>
      </c>
      <c r="D8" s="126"/>
    </row>
    <row r="9" spans="3:4" ht="46.5" customHeight="1" x14ac:dyDescent="0.2">
      <c r="C9" s="125" t="s">
        <v>178</v>
      </c>
      <c r="D9" s="126"/>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8FA51-A630-4EB0-B98F-F082B5E6F33D}">
  <dimension ref="C3:C43"/>
  <sheetViews>
    <sheetView workbookViewId="0">
      <selection activeCell="I22" sqref="I22"/>
    </sheetView>
  </sheetViews>
  <sheetFormatPr defaultRowHeight="10" x14ac:dyDescent="0.2"/>
  <cols>
    <col min="3" max="3" width="172.88671875" customWidth="1"/>
  </cols>
  <sheetData>
    <row r="3" spans="3:3" ht="15.5" x14ac:dyDescent="0.35">
      <c r="C3" s="127" t="s">
        <v>78</v>
      </c>
    </row>
    <row r="4" spans="3:3" ht="15.5" x14ac:dyDescent="0.35">
      <c r="C4" s="91"/>
    </row>
    <row r="5" spans="3:3" ht="15.5" x14ac:dyDescent="0.35">
      <c r="C5" s="91"/>
    </row>
    <row r="6" spans="3:3" ht="15.5" x14ac:dyDescent="0.35">
      <c r="C6" s="91"/>
    </row>
    <row r="7" spans="3:3" ht="15.5" x14ac:dyDescent="0.35">
      <c r="C7" s="91"/>
    </row>
    <row r="8" spans="3:3" ht="15.5" x14ac:dyDescent="0.35">
      <c r="C8" s="91"/>
    </row>
    <row r="9" spans="3:3" ht="15.5" x14ac:dyDescent="0.35">
      <c r="C9" s="91"/>
    </row>
    <row r="10" spans="3:3" ht="15.5" x14ac:dyDescent="0.35">
      <c r="C10" s="91"/>
    </row>
    <row r="11" spans="3:3" ht="15.5" x14ac:dyDescent="0.35">
      <c r="C11" s="91"/>
    </row>
    <row r="12" spans="3:3" ht="15.5" x14ac:dyDescent="0.35">
      <c r="C12" s="91"/>
    </row>
    <row r="13" spans="3:3" ht="15.5" x14ac:dyDescent="0.35">
      <c r="C13" s="91"/>
    </row>
    <row r="14" spans="3:3" ht="15.5" x14ac:dyDescent="0.35">
      <c r="C14" s="91"/>
    </row>
    <row r="15" spans="3:3" ht="15.5" x14ac:dyDescent="0.35">
      <c r="C15" s="91"/>
    </row>
    <row r="16" spans="3:3" ht="15.5" x14ac:dyDescent="0.35">
      <c r="C16" s="91"/>
    </row>
    <row r="17" spans="3:3" ht="15.5" x14ac:dyDescent="0.35">
      <c r="C17" s="91"/>
    </row>
    <row r="18" spans="3:3" ht="15.5" x14ac:dyDescent="0.35">
      <c r="C18" s="91"/>
    </row>
    <row r="19" spans="3:3" ht="15.5" x14ac:dyDescent="0.35">
      <c r="C19" s="91"/>
    </row>
    <row r="20" spans="3:3" ht="15.5" x14ac:dyDescent="0.35">
      <c r="C20" s="91"/>
    </row>
    <row r="21" spans="3:3" ht="15.5" x14ac:dyDescent="0.35">
      <c r="C21" s="91"/>
    </row>
    <row r="22" spans="3:3" ht="15.5" x14ac:dyDescent="0.35">
      <c r="C22" s="91"/>
    </row>
    <row r="23" spans="3:3" ht="15.5" x14ac:dyDescent="0.35">
      <c r="C23" s="91"/>
    </row>
    <row r="24" spans="3:3" ht="15.5" x14ac:dyDescent="0.35">
      <c r="C24" s="91"/>
    </row>
    <row r="25" spans="3:3" ht="15.5" x14ac:dyDescent="0.35">
      <c r="C25" s="91"/>
    </row>
    <row r="26" spans="3:3" ht="15.5" x14ac:dyDescent="0.35">
      <c r="C26" s="91"/>
    </row>
    <row r="27" spans="3:3" ht="15.5" x14ac:dyDescent="0.35">
      <c r="C27" s="91"/>
    </row>
    <row r="28" spans="3:3" ht="15.5" x14ac:dyDescent="0.35">
      <c r="C28" s="91"/>
    </row>
    <row r="29" spans="3:3" ht="15.5" x14ac:dyDescent="0.35">
      <c r="C29" s="91"/>
    </row>
    <row r="30" spans="3:3" ht="15.5" x14ac:dyDescent="0.35">
      <c r="C30" s="91"/>
    </row>
    <row r="31" spans="3:3" ht="15.5" x14ac:dyDescent="0.35">
      <c r="C31" s="91"/>
    </row>
    <row r="32" spans="3:3" ht="15.5" x14ac:dyDescent="0.35">
      <c r="C32" s="91"/>
    </row>
    <row r="33" spans="3:3" ht="15.5" x14ac:dyDescent="0.35">
      <c r="C33" s="91"/>
    </row>
    <row r="34" spans="3:3" ht="15.5" x14ac:dyDescent="0.35">
      <c r="C34" s="91"/>
    </row>
    <row r="35" spans="3:3" ht="15.5" x14ac:dyDescent="0.35">
      <c r="C35" s="91"/>
    </row>
    <row r="36" spans="3:3" ht="15.5" x14ac:dyDescent="0.35">
      <c r="C36" s="91"/>
    </row>
    <row r="37" spans="3:3" ht="15.5" x14ac:dyDescent="0.35">
      <c r="C37" s="91"/>
    </row>
    <row r="38" spans="3:3" ht="15.5" x14ac:dyDescent="0.35">
      <c r="C38" s="91"/>
    </row>
    <row r="39" spans="3:3" ht="15.5" x14ac:dyDescent="0.35">
      <c r="C39" s="91"/>
    </row>
    <row r="40" spans="3:3" ht="15.5" x14ac:dyDescent="0.35">
      <c r="C40" s="91"/>
    </row>
    <row r="41" spans="3:3" ht="15.5" x14ac:dyDescent="0.35">
      <c r="C41" s="91"/>
    </row>
    <row r="42" spans="3:3" ht="15.5" x14ac:dyDescent="0.35">
      <c r="C42" s="91"/>
    </row>
    <row r="43" spans="3:3" ht="15.5" x14ac:dyDescent="0.35">
      <c r="C43" s="91"/>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Resources </vt:lpstr>
      <vt:lpstr> 12 Month Cash Flow Tool</vt:lpstr>
      <vt:lpstr>WHC Pricing Tool</vt:lpstr>
      <vt:lpstr>Assignment 1</vt:lpstr>
      <vt:lpstr>Assignment 2</vt:lpstr>
      <vt:lpstr>Assignment 3</vt:lpstr>
      <vt:lpstr>Assignment 4</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2022-11-17T04:09:05Z</dcterms:created>
  <dcterms:modified xsi:type="dcterms:W3CDTF">2022-11-17T04:37:46Z</dcterms:modified>
</cp:coreProperties>
</file>